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.longo\Desktop\Temp\2017 Ind. Tempi\"/>
    </mc:Choice>
  </mc:AlternateContent>
  <bookViews>
    <workbookView xWindow="0" yWindow="0" windowWidth="28800" windowHeight="11835"/>
  </bookViews>
  <sheets>
    <sheet name="Indicatori" sheetId="1" r:id="rId1"/>
  </sheets>
  <definedNames>
    <definedName name="_xlnm._FilterDatabase" localSheetId="0" hidden="1">Indicatori!$A$1:$L$788</definedName>
  </definedNames>
  <calcPr calcId="152511"/>
</workbook>
</file>

<file path=xl/calcChain.xml><?xml version="1.0" encoding="utf-8"?>
<calcChain xmlns="http://schemas.openxmlformats.org/spreadsheetml/2006/main">
  <c r="D789" i="1" l="1"/>
  <c r="J2" i="1"/>
  <c r="K2" i="1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513" i="1"/>
  <c r="K513" i="1" s="1"/>
  <c r="J514" i="1"/>
  <c r="K514" i="1" s="1"/>
  <c r="J515" i="1"/>
  <c r="K515" i="1" s="1"/>
  <c r="J516" i="1"/>
  <c r="K516" i="1" s="1"/>
  <c r="J517" i="1"/>
  <c r="K517" i="1" s="1"/>
  <c r="J518" i="1"/>
  <c r="K518" i="1" s="1"/>
  <c r="J519" i="1"/>
  <c r="K519" i="1" s="1"/>
  <c r="J520" i="1"/>
  <c r="K520" i="1" s="1"/>
  <c r="J521" i="1"/>
  <c r="K521" i="1" s="1"/>
  <c r="J522" i="1"/>
  <c r="K522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529" i="1"/>
  <c r="K529" i="1" s="1"/>
  <c r="J530" i="1"/>
  <c r="K530" i="1" s="1"/>
  <c r="J531" i="1"/>
  <c r="K531" i="1" s="1"/>
  <c r="J532" i="1"/>
  <c r="K532" i="1" s="1"/>
  <c r="J533" i="1"/>
  <c r="K533" i="1" s="1"/>
  <c r="J534" i="1"/>
  <c r="K534" i="1" s="1"/>
  <c r="J535" i="1"/>
  <c r="K535" i="1" s="1"/>
  <c r="J536" i="1"/>
  <c r="K536" i="1" s="1"/>
  <c r="J537" i="1"/>
  <c r="K537" i="1" s="1"/>
  <c r="J538" i="1"/>
  <c r="K538" i="1" s="1"/>
  <c r="J539" i="1"/>
  <c r="K539" i="1" s="1"/>
  <c r="J540" i="1"/>
  <c r="K540" i="1" s="1"/>
  <c r="J541" i="1"/>
  <c r="K541" i="1" s="1"/>
  <c r="J542" i="1"/>
  <c r="K542" i="1" s="1"/>
  <c r="J543" i="1"/>
  <c r="K543" i="1" s="1"/>
  <c r="J544" i="1"/>
  <c r="K544" i="1" s="1"/>
  <c r="J545" i="1"/>
  <c r="K545" i="1" s="1"/>
  <c r="J546" i="1"/>
  <c r="K546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561" i="1"/>
  <c r="K561" i="1" s="1"/>
  <c r="J562" i="1"/>
  <c r="K562" i="1" s="1"/>
  <c r="J563" i="1"/>
  <c r="K563" i="1" s="1"/>
  <c r="J564" i="1"/>
  <c r="K564" i="1" s="1"/>
  <c r="J565" i="1"/>
  <c r="K565" i="1" s="1"/>
  <c r="J566" i="1"/>
  <c r="K566" i="1" s="1"/>
  <c r="J567" i="1"/>
  <c r="K567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4" i="1"/>
  <c r="K574" i="1" s="1"/>
  <c r="J575" i="1"/>
  <c r="K575" i="1" s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K584" i="1" s="1"/>
  <c r="J585" i="1"/>
  <c r="K585" i="1" s="1"/>
  <c r="J586" i="1"/>
  <c r="K586" i="1" s="1"/>
  <c r="J587" i="1"/>
  <c r="K587" i="1" s="1"/>
  <c r="J588" i="1"/>
  <c r="K588" i="1" s="1"/>
  <c r="J589" i="1"/>
  <c r="K589" i="1" s="1"/>
  <c r="J590" i="1"/>
  <c r="K590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00" i="1"/>
  <c r="K600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8" i="1"/>
  <c r="K608" i="1" s="1"/>
  <c r="J609" i="1"/>
  <c r="K609" i="1" s="1"/>
  <c r="J610" i="1"/>
  <c r="K610" i="1" s="1"/>
  <c r="J611" i="1"/>
  <c r="K611" i="1" s="1"/>
  <c r="J612" i="1"/>
  <c r="K612" i="1" s="1"/>
  <c r="J613" i="1"/>
  <c r="K613" i="1" s="1"/>
  <c r="J614" i="1"/>
  <c r="K614" i="1" s="1"/>
  <c r="J615" i="1"/>
  <c r="K615" i="1" s="1"/>
  <c r="J616" i="1"/>
  <c r="K616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645" i="1"/>
  <c r="K645" i="1" s="1"/>
  <c r="J646" i="1"/>
  <c r="K646" i="1" s="1"/>
  <c r="J647" i="1"/>
  <c r="K647" i="1" s="1"/>
  <c r="J648" i="1"/>
  <c r="K648" i="1" s="1"/>
  <c r="J699" i="1"/>
  <c r="K699" i="1" s="1"/>
  <c r="J700" i="1"/>
  <c r="K700" i="1" s="1"/>
  <c r="J701" i="1"/>
  <c r="K701" i="1" s="1"/>
  <c r="J702" i="1"/>
  <c r="K702" i="1" s="1"/>
  <c r="J703" i="1"/>
  <c r="K703" i="1" s="1"/>
  <c r="J704" i="1"/>
  <c r="K704" i="1" s="1"/>
  <c r="J705" i="1"/>
  <c r="K705" i="1" s="1"/>
  <c r="J706" i="1"/>
  <c r="K706" i="1" s="1"/>
  <c r="J707" i="1"/>
  <c r="K707" i="1" s="1"/>
  <c r="J708" i="1"/>
  <c r="K708" i="1" s="1"/>
  <c r="J709" i="1"/>
  <c r="K709" i="1" s="1"/>
  <c r="J710" i="1"/>
  <c r="K710" i="1" s="1"/>
  <c r="J711" i="1"/>
  <c r="K711" i="1" s="1"/>
  <c r="J712" i="1"/>
  <c r="K712" i="1" s="1"/>
  <c r="J713" i="1"/>
  <c r="K713" i="1" s="1"/>
  <c r="J714" i="1"/>
  <c r="K714" i="1" s="1"/>
  <c r="J715" i="1"/>
  <c r="K715" i="1" s="1"/>
  <c r="J716" i="1"/>
  <c r="K716" i="1" s="1"/>
  <c r="J717" i="1"/>
  <c r="K717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728" i="1"/>
  <c r="K728" i="1" s="1"/>
  <c r="J729" i="1"/>
  <c r="K729" i="1" s="1"/>
  <c r="J730" i="1"/>
  <c r="K730" i="1" s="1"/>
  <c r="J731" i="1"/>
  <c r="K731" i="1" s="1"/>
  <c r="J732" i="1"/>
  <c r="K732" i="1" s="1"/>
  <c r="J733" i="1"/>
  <c r="K733" i="1" s="1"/>
  <c r="J734" i="1"/>
  <c r="K734" i="1" s="1"/>
  <c r="J735" i="1"/>
  <c r="K735" i="1" s="1"/>
  <c r="J736" i="1"/>
  <c r="K736" i="1" s="1"/>
  <c r="J737" i="1"/>
  <c r="K737" i="1" s="1"/>
  <c r="J738" i="1"/>
  <c r="K738" i="1" s="1"/>
  <c r="J739" i="1"/>
  <c r="K739" i="1" s="1"/>
  <c r="J740" i="1"/>
  <c r="K740" i="1" s="1"/>
  <c r="J741" i="1"/>
  <c r="K741" i="1" s="1"/>
  <c r="J742" i="1"/>
  <c r="K742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5" i="1"/>
  <c r="K765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K771" i="1" s="1"/>
  <c r="J772" i="1"/>
  <c r="K772" i="1" s="1"/>
  <c r="J773" i="1"/>
  <c r="K773" i="1" s="1"/>
  <c r="J774" i="1"/>
  <c r="K774" i="1" s="1"/>
  <c r="J775" i="1"/>
  <c r="K775" i="1" s="1"/>
  <c r="J776" i="1"/>
  <c r="K776" i="1" s="1"/>
  <c r="J777" i="1"/>
  <c r="K777" i="1" s="1"/>
  <c r="J778" i="1"/>
  <c r="K778" i="1" s="1"/>
  <c r="J779" i="1"/>
  <c r="K779" i="1" s="1"/>
  <c r="J780" i="1"/>
  <c r="K780" i="1" s="1"/>
  <c r="J781" i="1"/>
  <c r="K781" i="1" s="1"/>
  <c r="J782" i="1"/>
  <c r="K782" i="1" s="1"/>
  <c r="J783" i="1"/>
  <c r="K783" i="1" s="1"/>
  <c r="J784" i="1"/>
  <c r="K784" i="1" s="1"/>
  <c r="J785" i="1"/>
  <c r="K785" i="1" s="1"/>
  <c r="J786" i="1"/>
  <c r="K786" i="1" s="1"/>
  <c r="J787" i="1"/>
  <c r="K787" i="1" s="1"/>
  <c r="J788" i="1"/>
  <c r="K788" i="1" s="1"/>
  <c r="E2" i="1"/>
  <c r="I2" i="1" s="1"/>
  <c r="L2" i="1" s="1"/>
  <c r="E3" i="1"/>
  <c r="I3" i="1" s="1"/>
  <c r="L3" i="1" s="1"/>
  <c r="E4" i="1"/>
  <c r="I4" i="1" s="1"/>
  <c r="L4" i="1" s="1"/>
  <c r="E5" i="1"/>
  <c r="I5" i="1" s="1"/>
  <c r="L5" i="1" s="1"/>
  <c r="E6" i="1"/>
  <c r="I6" i="1" s="1"/>
  <c r="L6" i="1" s="1"/>
  <c r="E7" i="1"/>
  <c r="I7" i="1" s="1"/>
  <c r="L7" i="1" s="1"/>
  <c r="E8" i="1"/>
  <c r="I8" i="1" s="1"/>
  <c r="L8" i="1" s="1"/>
  <c r="E9" i="1"/>
  <c r="I9" i="1" s="1"/>
  <c r="L9" i="1" s="1"/>
  <c r="E10" i="1"/>
  <c r="I10" i="1" s="1"/>
  <c r="L10" i="1" s="1"/>
  <c r="E11" i="1"/>
  <c r="I11" i="1" s="1"/>
  <c r="L11" i="1" s="1"/>
  <c r="E12" i="1"/>
  <c r="I12" i="1" s="1"/>
  <c r="L12" i="1" s="1"/>
  <c r="E13" i="1"/>
  <c r="I13" i="1" s="1"/>
  <c r="L13" i="1" s="1"/>
  <c r="E14" i="1"/>
  <c r="I14" i="1" s="1"/>
  <c r="L14" i="1" s="1"/>
  <c r="E15" i="1"/>
  <c r="I15" i="1" s="1"/>
  <c r="L15" i="1" s="1"/>
  <c r="E16" i="1"/>
  <c r="I16" i="1" s="1"/>
  <c r="L16" i="1" s="1"/>
  <c r="E17" i="1"/>
  <c r="I17" i="1" s="1"/>
  <c r="L17" i="1" s="1"/>
  <c r="E18" i="1"/>
  <c r="I18" i="1" s="1"/>
  <c r="L18" i="1" s="1"/>
  <c r="E19" i="1"/>
  <c r="I19" i="1" s="1"/>
  <c r="L19" i="1" s="1"/>
  <c r="E20" i="1"/>
  <c r="I20" i="1" s="1"/>
  <c r="L20" i="1" s="1"/>
  <c r="E21" i="1"/>
  <c r="I21" i="1" s="1"/>
  <c r="L21" i="1" s="1"/>
  <c r="E22" i="1"/>
  <c r="I22" i="1" s="1"/>
  <c r="L22" i="1" s="1"/>
  <c r="E23" i="1"/>
  <c r="I23" i="1" s="1"/>
  <c r="L23" i="1" s="1"/>
  <c r="E24" i="1"/>
  <c r="I24" i="1" s="1"/>
  <c r="L24" i="1" s="1"/>
  <c r="E25" i="1"/>
  <c r="I25" i="1" s="1"/>
  <c r="L25" i="1" s="1"/>
  <c r="E26" i="1"/>
  <c r="I26" i="1" s="1"/>
  <c r="L26" i="1" s="1"/>
  <c r="E27" i="1"/>
  <c r="I27" i="1" s="1"/>
  <c r="L27" i="1" s="1"/>
  <c r="E28" i="1"/>
  <c r="I28" i="1" s="1"/>
  <c r="L28" i="1" s="1"/>
  <c r="E29" i="1"/>
  <c r="I29" i="1" s="1"/>
  <c r="L29" i="1" s="1"/>
  <c r="E30" i="1"/>
  <c r="I30" i="1" s="1"/>
  <c r="L30" i="1" s="1"/>
  <c r="E31" i="1"/>
  <c r="I31" i="1" s="1"/>
  <c r="L31" i="1" s="1"/>
  <c r="E32" i="1"/>
  <c r="I32" i="1" s="1"/>
  <c r="L32" i="1" s="1"/>
  <c r="E33" i="1"/>
  <c r="I33" i="1" s="1"/>
  <c r="L33" i="1" s="1"/>
  <c r="E34" i="1"/>
  <c r="I34" i="1" s="1"/>
  <c r="L34" i="1" s="1"/>
  <c r="E35" i="1"/>
  <c r="I35" i="1" s="1"/>
  <c r="L35" i="1" s="1"/>
  <c r="E36" i="1"/>
  <c r="I36" i="1" s="1"/>
  <c r="L36" i="1" s="1"/>
  <c r="E37" i="1"/>
  <c r="I37" i="1" s="1"/>
  <c r="L37" i="1" s="1"/>
  <c r="E38" i="1"/>
  <c r="I38" i="1" s="1"/>
  <c r="L38" i="1" s="1"/>
  <c r="E39" i="1"/>
  <c r="I39" i="1" s="1"/>
  <c r="L39" i="1" s="1"/>
  <c r="E40" i="1"/>
  <c r="I40" i="1" s="1"/>
  <c r="L40" i="1" s="1"/>
  <c r="E41" i="1"/>
  <c r="I41" i="1" s="1"/>
  <c r="L41" i="1" s="1"/>
  <c r="E42" i="1"/>
  <c r="I42" i="1" s="1"/>
  <c r="L42" i="1" s="1"/>
  <c r="E43" i="1"/>
  <c r="I43" i="1" s="1"/>
  <c r="L43" i="1" s="1"/>
  <c r="E44" i="1"/>
  <c r="I44" i="1" s="1"/>
  <c r="L44" i="1" s="1"/>
  <c r="E45" i="1"/>
  <c r="I45" i="1" s="1"/>
  <c r="L45" i="1" s="1"/>
  <c r="E46" i="1"/>
  <c r="I46" i="1" s="1"/>
  <c r="L46" i="1" s="1"/>
  <c r="E47" i="1"/>
  <c r="I47" i="1" s="1"/>
  <c r="L47" i="1" s="1"/>
  <c r="E48" i="1"/>
  <c r="I48" i="1" s="1"/>
  <c r="L48" i="1" s="1"/>
  <c r="E49" i="1"/>
  <c r="I49" i="1" s="1"/>
  <c r="L49" i="1" s="1"/>
  <c r="E50" i="1"/>
  <c r="I50" i="1" s="1"/>
  <c r="L50" i="1" s="1"/>
  <c r="E51" i="1"/>
  <c r="I51" i="1" s="1"/>
  <c r="L51" i="1" s="1"/>
  <c r="E52" i="1"/>
  <c r="I52" i="1" s="1"/>
  <c r="L52" i="1" s="1"/>
  <c r="E53" i="1"/>
  <c r="I53" i="1" s="1"/>
  <c r="L53" i="1" s="1"/>
  <c r="E54" i="1"/>
  <c r="I54" i="1" s="1"/>
  <c r="L54" i="1" s="1"/>
  <c r="E55" i="1"/>
  <c r="I55" i="1" s="1"/>
  <c r="L55" i="1" s="1"/>
  <c r="E56" i="1"/>
  <c r="I56" i="1" s="1"/>
  <c r="L56" i="1" s="1"/>
  <c r="E57" i="1"/>
  <c r="I57" i="1" s="1"/>
  <c r="L57" i="1" s="1"/>
  <c r="E58" i="1"/>
  <c r="I58" i="1" s="1"/>
  <c r="L58" i="1" s="1"/>
  <c r="E59" i="1"/>
  <c r="I59" i="1" s="1"/>
  <c r="L59" i="1" s="1"/>
  <c r="E60" i="1"/>
  <c r="I60" i="1" s="1"/>
  <c r="L60" i="1" s="1"/>
  <c r="E61" i="1"/>
  <c r="I61" i="1" s="1"/>
  <c r="L61" i="1" s="1"/>
  <c r="E62" i="1"/>
  <c r="I62" i="1" s="1"/>
  <c r="L62" i="1" s="1"/>
  <c r="E63" i="1"/>
  <c r="I63" i="1" s="1"/>
  <c r="L63" i="1" s="1"/>
  <c r="E64" i="1"/>
  <c r="I64" i="1" s="1"/>
  <c r="L64" i="1" s="1"/>
  <c r="E65" i="1"/>
  <c r="I65" i="1" s="1"/>
  <c r="L65" i="1" s="1"/>
  <c r="E66" i="1"/>
  <c r="I66" i="1" s="1"/>
  <c r="L66" i="1" s="1"/>
  <c r="E67" i="1"/>
  <c r="I67" i="1" s="1"/>
  <c r="L67" i="1" s="1"/>
  <c r="E68" i="1"/>
  <c r="I68" i="1" s="1"/>
  <c r="L68" i="1" s="1"/>
  <c r="E69" i="1"/>
  <c r="I69" i="1" s="1"/>
  <c r="L69" i="1" s="1"/>
  <c r="E70" i="1"/>
  <c r="I70" i="1" s="1"/>
  <c r="L70" i="1" s="1"/>
  <c r="E71" i="1"/>
  <c r="I71" i="1" s="1"/>
  <c r="L71" i="1" s="1"/>
  <c r="E72" i="1"/>
  <c r="I72" i="1" s="1"/>
  <c r="L72" i="1" s="1"/>
  <c r="E73" i="1"/>
  <c r="I73" i="1" s="1"/>
  <c r="L73" i="1" s="1"/>
  <c r="E74" i="1"/>
  <c r="I74" i="1" s="1"/>
  <c r="L74" i="1" s="1"/>
  <c r="E75" i="1"/>
  <c r="I75" i="1" s="1"/>
  <c r="L75" i="1" s="1"/>
  <c r="E76" i="1"/>
  <c r="I76" i="1" s="1"/>
  <c r="L76" i="1" s="1"/>
  <c r="E77" i="1"/>
  <c r="I77" i="1" s="1"/>
  <c r="L77" i="1" s="1"/>
  <c r="E78" i="1"/>
  <c r="I78" i="1" s="1"/>
  <c r="L78" i="1" s="1"/>
  <c r="E79" i="1"/>
  <c r="I79" i="1" s="1"/>
  <c r="L79" i="1" s="1"/>
  <c r="E80" i="1"/>
  <c r="I80" i="1" s="1"/>
  <c r="L80" i="1" s="1"/>
  <c r="E81" i="1"/>
  <c r="I81" i="1" s="1"/>
  <c r="L81" i="1" s="1"/>
  <c r="E82" i="1"/>
  <c r="I82" i="1" s="1"/>
  <c r="L82" i="1" s="1"/>
  <c r="E83" i="1"/>
  <c r="I83" i="1" s="1"/>
  <c r="L83" i="1" s="1"/>
  <c r="E84" i="1"/>
  <c r="I84" i="1" s="1"/>
  <c r="L84" i="1" s="1"/>
  <c r="E85" i="1"/>
  <c r="I85" i="1" s="1"/>
  <c r="L85" i="1" s="1"/>
  <c r="E86" i="1"/>
  <c r="I86" i="1" s="1"/>
  <c r="L86" i="1" s="1"/>
  <c r="E87" i="1"/>
  <c r="I87" i="1" s="1"/>
  <c r="L87" i="1" s="1"/>
  <c r="E88" i="1"/>
  <c r="I88" i="1" s="1"/>
  <c r="L88" i="1" s="1"/>
  <c r="E89" i="1"/>
  <c r="I89" i="1" s="1"/>
  <c r="L89" i="1" s="1"/>
  <c r="E90" i="1"/>
  <c r="I90" i="1" s="1"/>
  <c r="L90" i="1" s="1"/>
  <c r="E91" i="1"/>
  <c r="I91" i="1" s="1"/>
  <c r="L91" i="1" s="1"/>
  <c r="E92" i="1"/>
  <c r="I92" i="1" s="1"/>
  <c r="L92" i="1" s="1"/>
  <c r="E93" i="1"/>
  <c r="I93" i="1" s="1"/>
  <c r="L93" i="1" s="1"/>
  <c r="E94" i="1"/>
  <c r="I94" i="1" s="1"/>
  <c r="L94" i="1" s="1"/>
  <c r="E95" i="1"/>
  <c r="I95" i="1" s="1"/>
  <c r="L95" i="1" s="1"/>
  <c r="E96" i="1"/>
  <c r="I96" i="1" s="1"/>
  <c r="L96" i="1" s="1"/>
  <c r="E97" i="1"/>
  <c r="I97" i="1" s="1"/>
  <c r="L97" i="1" s="1"/>
  <c r="E98" i="1"/>
  <c r="I98" i="1" s="1"/>
  <c r="L98" i="1" s="1"/>
  <c r="E99" i="1"/>
  <c r="I99" i="1" s="1"/>
  <c r="L99" i="1" s="1"/>
  <c r="E100" i="1"/>
  <c r="I100" i="1" s="1"/>
  <c r="L100" i="1" s="1"/>
  <c r="E101" i="1"/>
  <c r="I101" i="1" s="1"/>
  <c r="L101" i="1" s="1"/>
  <c r="E102" i="1"/>
  <c r="I102" i="1" s="1"/>
  <c r="L102" i="1" s="1"/>
  <c r="E103" i="1"/>
  <c r="I103" i="1" s="1"/>
  <c r="L103" i="1" s="1"/>
  <c r="E104" i="1"/>
  <c r="I104" i="1" s="1"/>
  <c r="L104" i="1" s="1"/>
  <c r="E105" i="1"/>
  <c r="I105" i="1" s="1"/>
  <c r="L105" i="1" s="1"/>
  <c r="E106" i="1"/>
  <c r="I106" i="1" s="1"/>
  <c r="L106" i="1" s="1"/>
  <c r="E107" i="1"/>
  <c r="I107" i="1" s="1"/>
  <c r="L107" i="1" s="1"/>
  <c r="E108" i="1"/>
  <c r="I108" i="1" s="1"/>
  <c r="L108" i="1" s="1"/>
  <c r="E109" i="1"/>
  <c r="I109" i="1" s="1"/>
  <c r="L109" i="1" s="1"/>
  <c r="E110" i="1"/>
  <c r="I110" i="1" s="1"/>
  <c r="L110" i="1" s="1"/>
  <c r="E111" i="1"/>
  <c r="I111" i="1" s="1"/>
  <c r="L111" i="1" s="1"/>
  <c r="E112" i="1"/>
  <c r="I112" i="1" s="1"/>
  <c r="L112" i="1" s="1"/>
  <c r="E113" i="1"/>
  <c r="I113" i="1" s="1"/>
  <c r="L113" i="1" s="1"/>
  <c r="E114" i="1"/>
  <c r="I114" i="1" s="1"/>
  <c r="L114" i="1" s="1"/>
  <c r="E115" i="1"/>
  <c r="I115" i="1" s="1"/>
  <c r="L115" i="1" s="1"/>
  <c r="E116" i="1"/>
  <c r="I116" i="1" s="1"/>
  <c r="L116" i="1" s="1"/>
  <c r="E117" i="1"/>
  <c r="I117" i="1" s="1"/>
  <c r="L117" i="1" s="1"/>
  <c r="E118" i="1"/>
  <c r="I118" i="1" s="1"/>
  <c r="L118" i="1" s="1"/>
  <c r="E119" i="1"/>
  <c r="I119" i="1" s="1"/>
  <c r="L119" i="1" s="1"/>
  <c r="E120" i="1"/>
  <c r="I120" i="1" s="1"/>
  <c r="L120" i="1" s="1"/>
  <c r="E121" i="1"/>
  <c r="I121" i="1" s="1"/>
  <c r="L121" i="1" s="1"/>
  <c r="E122" i="1"/>
  <c r="I122" i="1" s="1"/>
  <c r="L122" i="1" s="1"/>
  <c r="E123" i="1"/>
  <c r="I123" i="1" s="1"/>
  <c r="L123" i="1" s="1"/>
  <c r="E124" i="1"/>
  <c r="I124" i="1" s="1"/>
  <c r="L124" i="1" s="1"/>
  <c r="E125" i="1"/>
  <c r="I125" i="1" s="1"/>
  <c r="L125" i="1" s="1"/>
  <c r="E126" i="1"/>
  <c r="I126" i="1" s="1"/>
  <c r="L126" i="1" s="1"/>
  <c r="E127" i="1"/>
  <c r="I127" i="1" s="1"/>
  <c r="L127" i="1" s="1"/>
  <c r="E128" i="1"/>
  <c r="I128" i="1" s="1"/>
  <c r="L128" i="1" s="1"/>
  <c r="E129" i="1"/>
  <c r="I129" i="1" s="1"/>
  <c r="L129" i="1" s="1"/>
  <c r="E130" i="1"/>
  <c r="I130" i="1" s="1"/>
  <c r="L130" i="1" s="1"/>
  <c r="E131" i="1"/>
  <c r="I131" i="1" s="1"/>
  <c r="L131" i="1" s="1"/>
  <c r="E132" i="1"/>
  <c r="I132" i="1" s="1"/>
  <c r="L132" i="1" s="1"/>
  <c r="E133" i="1"/>
  <c r="I133" i="1" s="1"/>
  <c r="L133" i="1" s="1"/>
  <c r="E134" i="1"/>
  <c r="I134" i="1" s="1"/>
  <c r="L134" i="1" s="1"/>
  <c r="E135" i="1"/>
  <c r="I135" i="1" s="1"/>
  <c r="L135" i="1" s="1"/>
  <c r="E136" i="1"/>
  <c r="I136" i="1" s="1"/>
  <c r="L136" i="1" s="1"/>
  <c r="E137" i="1"/>
  <c r="I137" i="1" s="1"/>
  <c r="L137" i="1" s="1"/>
  <c r="E138" i="1"/>
  <c r="I138" i="1" s="1"/>
  <c r="L138" i="1" s="1"/>
  <c r="E139" i="1"/>
  <c r="I139" i="1" s="1"/>
  <c r="L139" i="1" s="1"/>
  <c r="E140" i="1"/>
  <c r="I140" i="1" s="1"/>
  <c r="L140" i="1" s="1"/>
  <c r="E141" i="1"/>
  <c r="I141" i="1" s="1"/>
  <c r="L141" i="1" s="1"/>
  <c r="E142" i="1"/>
  <c r="I142" i="1" s="1"/>
  <c r="L142" i="1" s="1"/>
  <c r="E143" i="1"/>
  <c r="I143" i="1" s="1"/>
  <c r="L143" i="1" s="1"/>
  <c r="E144" i="1"/>
  <c r="I144" i="1" s="1"/>
  <c r="L144" i="1" s="1"/>
  <c r="E145" i="1"/>
  <c r="I145" i="1" s="1"/>
  <c r="L145" i="1" s="1"/>
  <c r="E146" i="1"/>
  <c r="I146" i="1" s="1"/>
  <c r="L146" i="1" s="1"/>
  <c r="E147" i="1"/>
  <c r="I147" i="1" s="1"/>
  <c r="L147" i="1" s="1"/>
  <c r="E148" i="1"/>
  <c r="I148" i="1" s="1"/>
  <c r="L148" i="1" s="1"/>
  <c r="E149" i="1"/>
  <c r="I149" i="1" s="1"/>
  <c r="L149" i="1" s="1"/>
  <c r="E150" i="1"/>
  <c r="I150" i="1" s="1"/>
  <c r="L150" i="1" s="1"/>
  <c r="E151" i="1"/>
  <c r="I151" i="1" s="1"/>
  <c r="L151" i="1" s="1"/>
  <c r="E152" i="1"/>
  <c r="I152" i="1" s="1"/>
  <c r="L152" i="1" s="1"/>
  <c r="E153" i="1"/>
  <c r="I153" i="1" s="1"/>
  <c r="L153" i="1" s="1"/>
  <c r="E154" i="1"/>
  <c r="I154" i="1" s="1"/>
  <c r="L154" i="1" s="1"/>
  <c r="E155" i="1"/>
  <c r="I155" i="1" s="1"/>
  <c r="L155" i="1" s="1"/>
  <c r="E156" i="1"/>
  <c r="I156" i="1" s="1"/>
  <c r="L156" i="1" s="1"/>
  <c r="E157" i="1"/>
  <c r="I157" i="1" s="1"/>
  <c r="L157" i="1" s="1"/>
  <c r="E158" i="1"/>
  <c r="I158" i="1" s="1"/>
  <c r="L158" i="1" s="1"/>
  <c r="E159" i="1"/>
  <c r="I159" i="1" s="1"/>
  <c r="L159" i="1" s="1"/>
  <c r="E160" i="1"/>
  <c r="I160" i="1" s="1"/>
  <c r="L160" i="1" s="1"/>
  <c r="E161" i="1"/>
  <c r="I161" i="1" s="1"/>
  <c r="L161" i="1" s="1"/>
  <c r="E162" i="1"/>
  <c r="I162" i="1" s="1"/>
  <c r="L162" i="1" s="1"/>
  <c r="E163" i="1"/>
  <c r="I163" i="1" s="1"/>
  <c r="L163" i="1" s="1"/>
  <c r="E164" i="1"/>
  <c r="I164" i="1" s="1"/>
  <c r="L164" i="1" s="1"/>
  <c r="E165" i="1"/>
  <c r="I165" i="1" s="1"/>
  <c r="L165" i="1" s="1"/>
  <c r="E166" i="1"/>
  <c r="I166" i="1" s="1"/>
  <c r="L166" i="1" s="1"/>
  <c r="E167" i="1"/>
  <c r="I167" i="1" s="1"/>
  <c r="L167" i="1" s="1"/>
  <c r="E168" i="1"/>
  <c r="I168" i="1" s="1"/>
  <c r="L168" i="1" s="1"/>
  <c r="E169" i="1"/>
  <c r="I169" i="1" s="1"/>
  <c r="L169" i="1" s="1"/>
  <c r="E170" i="1"/>
  <c r="I170" i="1" s="1"/>
  <c r="L170" i="1" s="1"/>
  <c r="E171" i="1"/>
  <c r="I171" i="1" s="1"/>
  <c r="L171" i="1" s="1"/>
  <c r="E172" i="1"/>
  <c r="I172" i="1" s="1"/>
  <c r="L172" i="1" s="1"/>
  <c r="E173" i="1"/>
  <c r="I173" i="1" s="1"/>
  <c r="L173" i="1" s="1"/>
  <c r="E174" i="1"/>
  <c r="I174" i="1" s="1"/>
  <c r="L174" i="1" s="1"/>
  <c r="E175" i="1"/>
  <c r="I175" i="1" s="1"/>
  <c r="L175" i="1" s="1"/>
  <c r="E176" i="1"/>
  <c r="I176" i="1" s="1"/>
  <c r="L176" i="1" s="1"/>
  <c r="E177" i="1"/>
  <c r="I177" i="1" s="1"/>
  <c r="L177" i="1" s="1"/>
  <c r="E178" i="1"/>
  <c r="I178" i="1" s="1"/>
  <c r="L178" i="1" s="1"/>
  <c r="E179" i="1"/>
  <c r="I179" i="1" s="1"/>
  <c r="L179" i="1" s="1"/>
  <c r="E180" i="1"/>
  <c r="I180" i="1" s="1"/>
  <c r="L180" i="1" s="1"/>
  <c r="E181" i="1"/>
  <c r="I181" i="1" s="1"/>
  <c r="L181" i="1" s="1"/>
  <c r="E182" i="1"/>
  <c r="I182" i="1" s="1"/>
  <c r="L182" i="1" s="1"/>
  <c r="E183" i="1"/>
  <c r="I183" i="1" s="1"/>
  <c r="L183" i="1" s="1"/>
  <c r="E184" i="1"/>
  <c r="I184" i="1" s="1"/>
  <c r="L184" i="1" s="1"/>
  <c r="E185" i="1"/>
  <c r="I185" i="1" s="1"/>
  <c r="L185" i="1" s="1"/>
  <c r="E186" i="1"/>
  <c r="I186" i="1" s="1"/>
  <c r="L186" i="1" s="1"/>
  <c r="E187" i="1"/>
  <c r="I187" i="1" s="1"/>
  <c r="L187" i="1" s="1"/>
  <c r="E188" i="1"/>
  <c r="I188" i="1" s="1"/>
  <c r="L188" i="1" s="1"/>
  <c r="E189" i="1"/>
  <c r="I189" i="1" s="1"/>
  <c r="L189" i="1" s="1"/>
  <c r="E190" i="1"/>
  <c r="I190" i="1" s="1"/>
  <c r="L190" i="1" s="1"/>
  <c r="E191" i="1"/>
  <c r="I191" i="1" s="1"/>
  <c r="L191" i="1" s="1"/>
  <c r="E192" i="1"/>
  <c r="I192" i="1" s="1"/>
  <c r="L192" i="1" s="1"/>
  <c r="E193" i="1"/>
  <c r="I193" i="1" s="1"/>
  <c r="L193" i="1" s="1"/>
  <c r="E194" i="1"/>
  <c r="I194" i="1" s="1"/>
  <c r="L194" i="1" s="1"/>
  <c r="E195" i="1"/>
  <c r="I195" i="1" s="1"/>
  <c r="L195" i="1" s="1"/>
  <c r="E196" i="1"/>
  <c r="I196" i="1" s="1"/>
  <c r="L196" i="1" s="1"/>
  <c r="E197" i="1"/>
  <c r="I197" i="1" s="1"/>
  <c r="L197" i="1" s="1"/>
  <c r="E198" i="1"/>
  <c r="I198" i="1" s="1"/>
  <c r="L198" i="1" s="1"/>
  <c r="E199" i="1"/>
  <c r="I199" i="1" s="1"/>
  <c r="L199" i="1" s="1"/>
  <c r="E200" i="1"/>
  <c r="I200" i="1" s="1"/>
  <c r="L200" i="1" s="1"/>
  <c r="E201" i="1"/>
  <c r="I201" i="1" s="1"/>
  <c r="L201" i="1" s="1"/>
  <c r="E202" i="1"/>
  <c r="I202" i="1" s="1"/>
  <c r="L202" i="1" s="1"/>
  <c r="E203" i="1"/>
  <c r="I203" i="1" s="1"/>
  <c r="L203" i="1" s="1"/>
  <c r="E204" i="1"/>
  <c r="I204" i="1" s="1"/>
  <c r="L204" i="1" s="1"/>
  <c r="E205" i="1"/>
  <c r="I205" i="1" s="1"/>
  <c r="L205" i="1" s="1"/>
  <c r="E206" i="1"/>
  <c r="I206" i="1" s="1"/>
  <c r="L206" i="1" s="1"/>
  <c r="E207" i="1"/>
  <c r="I207" i="1" s="1"/>
  <c r="L207" i="1" s="1"/>
  <c r="E208" i="1"/>
  <c r="I208" i="1" s="1"/>
  <c r="L208" i="1" s="1"/>
  <c r="E209" i="1"/>
  <c r="I209" i="1" s="1"/>
  <c r="L209" i="1" s="1"/>
  <c r="E210" i="1"/>
  <c r="I210" i="1" s="1"/>
  <c r="L210" i="1" s="1"/>
  <c r="E211" i="1"/>
  <c r="I211" i="1" s="1"/>
  <c r="L211" i="1" s="1"/>
  <c r="E212" i="1"/>
  <c r="I212" i="1" s="1"/>
  <c r="L212" i="1" s="1"/>
  <c r="E213" i="1"/>
  <c r="I213" i="1" s="1"/>
  <c r="L213" i="1" s="1"/>
  <c r="E214" i="1"/>
  <c r="I214" i="1" s="1"/>
  <c r="L214" i="1" s="1"/>
  <c r="E215" i="1"/>
  <c r="I215" i="1" s="1"/>
  <c r="L215" i="1" s="1"/>
  <c r="E216" i="1"/>
  <c r="I216" i="1" s="1"/>
  <c r="L216" i="1" s="1"/>
  <c r="E217" i="1"/>
  <c r="I217" i="1" s="1"/>
  <c r="L217" i="1" s="1"/>
  <c r="E218" i="1"/>
  <c r="I218" i="1" s="1"/>
  <c r="L218" i="1" s="1"/>
  <c r="E219" i="1"/>
  <c r="I219" i="1" s="1"/>
  <c r="L219" i="1" s="1"/>
  <c r="E220" i="1"/>
  <c r="I220" i="1" s="1"/>
  <c r="L220" i="1" s="1"/>
  <c r="E221" i="1"/>
  <c r="I221" i="1" s="1"/>
  <c r="L221" i="1" s="1"/>
  <c r="E222" i="1"/>
  <c r="I222" i="1" s="1"/>
  <c r="L222" i="1" s="1"/>
  <c r="E223" i="1"/>
  <c r="I223" i="1" s="1"/>
  <c r="L223" i="1" s="1"/>
  <c r="E224" i="1"/>
  <c r="I224" i="1" s="1"/>
  <c r="L224" i="1" s="1"/>
  <c r="E225" i="1"/>
  <c r="I225" i="1" s="1"/>
  <c r="L225" i="1" s="1"/>
  <c r="E226" i="1"/>
  <c r="I226" i="1" s="1"/>
  <c r="L226" i="1" s="1"/>
  <c r="E227" i="1"/>
  <c r="I227" i="1" s="1"/>
  <c r="L227" i="1" s="1"/>
  <c r="E228" i="1"/>
  <c r="I228" i="1" s="1"/>
  <c r="L228" i="1" s="1"/>
  <c r="E229" i="1"/>
  <c r="I229" i="1" s="1"/>
  <c r="L229" i="1" s="1"/>
  <c r="E230" i="1"/>
  <c r="I230" i="1" s="1"/>
  <c r="L230" i="1" s="1"/>
  <c r="E231" i="1"/>
  <c r="I231" i="1" s="1"/>
  <c r="L231" i="1" s="1"/>
  <c r="E232" i="1"/>
  <c r="I232" i="1" s="1"/>
  <c r="L232" i="1" s="1"/>
  <c r="E233" i="1"/>
  <c r="I233" i="1" s="1"/>
  <c r="L233" i="1" s="1"/>
  <c r="E234" i="1"/>
  <c r="I234" i="1" s="1"/>
  <c r="L234" i="1" s="1"/>
  <c r="E235" i="1"/>
  <c r="I235" i="1" s="1"/>
  <c r="L235" i="1" s="1"/>
  <c r="E236" i="1"/>
  <c r="I236" i="1" s="1"/>
  <c r="L236" i="1" s="1"/>
  <c r="E237" i="1"/>
  <c r="I237" i="1" s="1"/>
  <c r="L237" i="1" s="1"/>
  <c r="E238" i="1"/>
  <c r="I238" i="1" s="1"/>
  <c r="L238" i="1" s="1"/>
  <c r="E239" i="1"/>
  <c r="I239" i="1" s="1"/>
  <c r="L239" i="1" s="1"/>
  <c r="E240" i="1"/>
  <c r="I240" i="1" s="1"/>
  <c r="L240" i="1" s="1"/>
  <c r="E241" i="1"/>
  <c r="I241" i="1" s="1"/>
  <c r="L241" i="1" s="1"/>
  <c r="E242" i="1"/>
  <c r="I242" i="1" s="1"/>
  <c r="L242" i="1" s="1"/>
  <c r="E243" i="1"/>
  <c r="I243" i="1" s="1"/>
  <c r="L243" i="1" s="1"/>
  <c r="E244" i="1"/>
  <c r="I244" i="1" s="1"/>
  <c r="L244" i="1" s="1"/>
  <c r="E245" i="1"/>
  <c r="I245" i="1" s="1"/>
  <c r="L245" i="1" s="1"/>
  <c r="E246" i="1"/>
  <c r="I246" i="1" s="1"/>
  <c r="L246" i="1" s="1"/>
  <c r="E247" i="1"/>
  <c r="I247" i="1" s="1"/>
  <c r="L247" i="1" s="1"/>
  <c r="E248" i="1"/>
  <c r="I248" i="1" s="1"/>
  <c r="L248" i="1" s="1"/>
  <c r="E249" i="1"/>
  <c r="I249" i="1" s="1"/>
  <c r="L249" i="1" s="1"/>
  <c r="E250" i="1"/>
  <c r="I250" i="1" s="1"/>
  <c r="L250" i="1" s="1"/>
  <c r="E251" i="1"/>
  <c r="I251" i="1" s="1"/>
  <c r="L251" i="1" s="1"/>
  <c r="E252" i="1"/>
  <c r="I252" i="1" s="1"/>
  <c r="L252" i="1" s="1"/>
  <c r="E253" i="1"/>
  <c r="I253" i="1" s="1"/>
  <c r="L253" i="1" s="1"/>
  <c r="E254" i="1"/>
  <c r="I254" i="1" s="1"/>
  <c r="L254" i="1" s="1"/>
  <c r="E255" i="1"/>
  <c r="I255" i="1" s="1"/>
  <c r="L255" i="1" s="1"/>
  <c r="E256" i="1"/>
  <c r="I256" i="1" s="1"/>
  <c r="L256" i="1" s="1"/>
  <c r="E257" i="1"/>
  <c r="I257" i="1" s="1"/>
  <c r="L257" i="1" s="1"/>
  <c r="E258" i="1"/>
  <c r="I258" i="1" s="1"/>
  <c r="L258" i="1" s="1"/>
  <c r="E259" i="1"/>
  <c r="I259" i="1" s="1"/>
  <c r="L259" i="1" s="1"/>
  <c r="E260" i="1"/>
  <c r="I260" i="1" s="1"/>
  <c r="L260" i="1" s="1"/>
  <c r="E261" i="1"/>
  <c r="I261" i="1" s="1"/>
  <c r="L261" i="1" s="1"/>
  <c r="E262" i="1"/>
  <c r="I262" i="1" s="1"/>
  <c r="L262" i="1" s="1"/>
  <c r="E263" i="1"/>
  <c r="I263" i="1" s="1"/>
  <c r="L263" i="1" s="1"/>
  <c r="E264" i="1"/>
  <c r="I264" i="1" s="1"/>
  <c r="L264" i="1" s="1"/>
  <c r="E265" i="1"/>
  <c r="I265" i="1" s="1"/>
  <c r="L265" i="1" s="1"/>
  <c r="E266" i="1"/>
  <c r="I266" i="1" s="1"/>
  <c r="L266" i="1" s="1"/>
  <c r="E267" i="1"/>
  <c r="I267" i="1" s="1"/>
  <c r="L267" i="1" s="1"/>
  <c r="E268" i="1"/>
  <c r="I268" i="1" s="1"/>
  <c r="L268" i="1" s="1"/>
  <c r="E269" i="1"/>
  <c r="I269" i="1" s="1"/>
  <c r="L269" i="1" s="1"/>
  <c r="E270" i="1"/>
  <c r="I270" i="1" s="1"/>
  <c r="L270" i="1" s="1"/>
  <c r="E271" i="1"/>
  <c r="I271" i="1" s="1"/>
  <c r="L271" i="1" s="1"/>
  <c r="E272" i="1"/>
  <c r="I272" i="1" s="1"/>
  <c r="L272" i="1" s="1"/>
  <c r="E273" i="1"/>
  <c r="I273" i="1" s="1"/>
  <c r="L273" i="1" s="1"/>
  <c r="E274" i="1"/>
  <c r="I274" i="1" s="1"/>
  <c r="L274" i="1" s="1"/>
  <c r="E275" i="1"/>
  <c r="I275" i="1" s="1"/>
  <c r="L275" i="1" s="1"/>
  <c r="E276" i="1"/>
  <c r="I276" i="1" s="1"/>
  <c r="L276" i="1" s="1"/>
  <c r="E277" i="1"/>
  <c r="I277" i="1" s="1"/>
  <c r="L277" i="1" s="1"/>
  <c r="E278" i="1"/>
  <c r="I278" i="1" s="1"/>
  <c r="L278" i="1" s="1"/>
  <c r="E279" i="1"/>
  <c r="I279" i="1" s="1"/>
  <c r="L279" i="1" s="1"/>
  <c r="E280" i="1"/>
  <c r="I280" i="1" s="1"/>
  <c r="L280" i="1" s="1"/>
  <c r="E281" i="1"/>
  <c r="I281" i="1" s="1"/>
  <c r="L281" i="1" s="1"/>
  <c r="E282" i="1"/>
  <c r="I282" i="1" s="1"/>
  <c r="L282" i="1" s="1"/>
  <c r="E283" i="1"/>
  <c r="I283" i="1" s="1"/>
  <c r="L283" i="1" s="1"/>
  <c r="E284" i="1"/>
  <c r="I284" i="1" s="1"/>
  <c r="L284" i="1" s="1"/>
  <c r="E285" i="1"/>
  <c r="I285" i="1" s="1"/>
  <c r="L285" i="1" s="1"/>
  <c r="E286" i="1"/>
  <c r="I286" i="1" s="1"/>
  <c r="L286" i="1" s="1"/>
  <c r="E287" i="1"/>
  <c r="I287" i="1" s="1"/>
  <c r="L287" i="1" s="1"/>
  <c r="E288" i="1"/>
  <c r="I288" i="1" s="1"/>
  <c r="L288" i="1" s="1"/>
  <c r="E289" i="1"/>
  <c r="I289" i="1" s="1"/>
  <c r="L289" i="1" s="1"/>
  <c r="E290" i="1"/>
  <c r="I290" i="1" s="1"/>
  <c r="L290" i="1" s="1"/>
  <c r="E291" i="1"/>
  <c r="I291" i="1" s="1"/>
  <c r="L291" i="1" s="1"/>
  <c r="E292" i="1"/>
  <c r="I292" i="1" s="1"/>
  <c r="L292" i="1" s="1"/>
  <c r="E293" i="1"/>
  <c r="I293" i="1" s="1"/>
  <c r="L293" i="1" s="1"/>
  <c r="E294" i="1"/>
  <c r="I294" i="1" s="1"/>
  <c r="L294" i="1" s="1"/>
  <c r="E295" i="1"/>
  <c r="I295" i="1" s="1"/>
  <c r="L295" i="1" s="1"/>
  <c r="E296" i="1"/>
  <c r="I296" i="1" s="1"/>
  <c r="L296" i="1" s="1"/>
  <c r="E297" i="1"/>
  <c r="I297" i="1" s="1"/>
  <c r="L297" i="1" s="1"/>
  <c r="E298" i="1"/>
  <c r="I298" i="1" s="1"/>
  <c r="L298" i="1" s="1"/>
  <c r="E299" i="1"/>
  <c r="I299" i="1" s="1"/>
  <c r="L299" i="1" s="1"/>
  <c r="E300" i="1"/>
  <c r="I300" i="1" s="1"/>
  <c r="L300" i="1" s="1"/>
  <c r="E301" i="1"/>
  <c r="I301" i="1" s="1"/>
  <c r="L301" i="1" s="1"/>
  <c r="E302" i="1"/>
  <c r="I302" i="1" s="1"/>
  <c r="L302" i="1" s="1"/>
  <c r="E303" i="1"/>
  <c r="I303" i="1" s="1"/>
  <c r="L303" i="1" s="1"/>
  <c r="E304" i="1"/>
  <c r="I304" i="1" s="1"/>
  <c r="L304" i="1" s="1"/>
  <c r="E305" i="1"/>
  <c r="I305" i="1" s="1"/>
  <c r="L305" i="1" s="1"/>
  <c r="E306" i="1"/>
  <c r="I306" i="1" s="1"/>
  <c r="L306" i="1" s="1"/>
  <c r="E307" i="1"/>
  <c r="I307" i="1" s="1"/>
  <c r="L307" i="1" s="1"/>
  <c r="E308" i="1"/>
  <c r="I308" i="1" s="1"/>
  <c r="L308" i="1" s="1"/>
  <c r="E309" i="1"/>
  <c r="I309" i="1" s="1"/>
  <c r="L309" i="1" s="1"/>
  <c r="E310" i="1"/>
  <c r="I310" i="1" s="1"/>
  <c r="L310" i="1" s="1"/>
  <c r="E311" i="1"/>
  <c r="I311" i="1" s="1"/>
  <c r="L311" i="1" s="1"/>
  <c r="E312" i="1"/>
  <c r="I312" i="1" s="1"/>
  <c r="L312" i="1" s="1"/>
  <c r="E313" i="1"/>
  <c r="I313" i="1" s="1"/>
  <c r="L313" i="1" s="1"/>
  <c r="E314" i="1"/>
  <c r="I314" i="1" s="1"/>
  <c r="L314" i="1" s="1"/>
  <c r="E315" i="1"/>
  <c r="I315" i="1" s="1"/>
  <c r="L315" i="1" s="1"/>
  <c r="E316" i="1"/>
  <c r="I316" i="1" s="1"/>
  <c r="L316" i="1" s="1"/>
  <c r="E317" i="1"/>
  <c r="I317" i="1" s="1"/>
  <c r="L317" i="1" s="1"/>
  <c r="E318" i="1"/>
  <c r="I318" i="1" s="1"/>
  <c r="L318" i="1" s="1"/>
  <c r="E319" i="1"/>
  <c r="I319" i="1" s="1"/>
  <c r="L319" i="1" s="1"/>
  <c r="E320" i="1"/>
  <c r="I320" i="1" s="1"/>
  <c r="L320" i="1" s="1"/>
  <c r="E321" i="1"/>
  <c r="I321" i="1" s="1"/>
  <c r="L321" i="1" s="1"/>
  <c r="E322" i="1"/>
  <c r="I322" i="1" s="1"/>
  <c r="L322" i="1" s="1"/>
  <c r="E323" i="1"/>
  <c r="I323" i="1" s="1"/>
  <c r="L323" i="1" s="1"/>
  <c r="E324" i="1"/>
  <c r="I324" i="1" s="1"/>
  <c r="L324" i="1" s="1"/>
  <c r="E325" i="1"/>
  <c r="I325" i="1" s="1"/>
  <c r="L325" i="1" s="1"/>
  <c r="E326" i="1"/>
  <c r="I326" i="1" s="1"/>
  <c r="L326" i="1" s="1"/>
  <c r="E327" i="1"/>
  <c r="I327" i="1" s="1"/>
  <c r="L327" i="1" s="1"/>
  <c r="E328" i="1"/>
  <c r="I328" i="1" s="1"/>
  <c r="L328" i="1" s="1"/>
  <c r="E329" i="1"/>
  <c r="I329" i="1" s="1"/>
  <c r="L329" i="1" s="1"/>
  <c r="E330" i="1"/>
  <c r="I330" i="1" s="1"/>
  <c r="L330" i="1" s="1"/>
  <c r="E331" i="1"/>
  <c r="I331" i="1" s="1"/>
  <c r="L331" i="1" s="1"/>
  <c r="E332" i="1"/>
  <c r="I332" i="1" s="1"/>
  <c r="L332" i="1" s="1"/>
  <c r="E333" i="1"/>
  <c r="I333" i="1" s="1"/>
  <c r="L333" i="1" s="1"/>
  <c r="E334" i="1"/>
  <c r="I334" i="1" s="1"/>
  <c r="L334" i="1" s="1"/>
  <c r="E335" i="1"/>
  <c r="I335" i="1" s="1"/>
  <c r="L335" i="1" s="1"/>
  <c r="E336" i="1"/>
  <c r="I336" i="1" s="1"/>
  <c r="L336" i="1" s="1"/>
  <c r="E337" i="1"/>
  <c r="I337" i="1" s="1"/>
  <c r="L337" i="1" s="1"/>
  <c r="E338" i="1"/>
  <c r="I338" i="1" s="1"/>
  <c r="L338" i="1" s="1"/>
  <c r="E339" i="1"/>
  <c r="I339" i="1" s="1"/>
  <c r="L339" i="1" s="1"/>
  <c r="E340" i="1"/>
  <c r="I340" i="1" s="1"/>
  <c r="L340" i="1" s="1"/>
  <c r="E341" i="1"/>
  <c r="I341" i="1" s="1"/>
  <c r="L341" i="1" s="1"/>
  <c r="E342" i="1"/>
  <c r="I342" i="1" s="1"/>
  <c r="L342" i="1" s="1"/>
  <c r="E343" i="1"/>
  <c r="I343" i="1" s="1"/>
  <c r="L343" i="1" s="1"/>
  <c r="E344" i="1"/>
  <c r="I344" i="1" s="1"/>
  <c r="L344" i="1" s="1"/>
  <c r="E345" i="1"/>
  <c r="I345" i="1" s="1"/>
  <c r="L345" i="1" s="1"/>
  <c r="E346" i="1"/>
  <c r="I346" i="1" s="1"/>
  <c r="L346" i="1" s="1"/>
  <c r="E347" i="1"/>
  <c r="I347" i="1" s="1"/>
  <c r="L347" i="1" s="1"/>
  <c r="E348" i="1"/>
  <c r="I348" i="1" s="1"/>
  <c r="L348" i="1" s="1"/>
  <c r="E349" i="1"/>
  <c r="I349" i="1" s="1"/>
  <c r="L349" i="1" s="1"/>
  <c r="E350" i="1"/>
  <c r="I350" i="1" s="1"/>
  <c r="L350" i="1" s="1"/>
  <c r="E351" i="1"/>
  <c r="I351" i="1" s="1"/>
  <c r="L351" i="1" s="1"/>
  <c r="E352" i="1"/>
  <c r="I352" i="1" s="1"/>
  <c r="L352" i="1" s="1"/>
  <c r="E353" i="1"/>
  <c r="I353" i="1" s="1"/>
  <c r="L353" i="1" s="1"/>
  <c r="E354" i="1"/>
  <c r="I354" i="1" s="1"/>
  <c r="L354" i="1" s="1"/>
  <c r="E355" i="1"/>
  <c r="I355" i="1" s="1"/>
  <c r="L355" i="1" s="1"/>
  <c r="E356" i="1"/>
  <c r="I356" i="1" s="1"/>
  <c r="L356" i="1" s="1"/>
  <c r="E357" i="1"/>
  <c r="I357" i="1" s="1"/>
  <c r="L357" i="1" s="1"/>
  <c r="E358" i="1"/>
  <c r="I358" i="1" s="1"/>
  <c r="L358" i="1" s="1"/>
  <c r="E359" i="1"/>
  <c r="I359" i="1" s="1"/>
  <c r="L359" i="1" s="1"/>
  <c r="E360" i="1"/>
  <c r="I360" i="1" s="1"/>
  <c r="L360" i="1" s="1"/>
  <c r="E361" i="1"/>
  <c r="I361" i="1" s="1"/>
  <c r="L361" i="1" s="1"/>
  <c r="E362" i="1"/>
  <c r="I362" i="1" s="1"/>
  <c r="L362" i="1" s="1"/>
  <c r="E363" i="1"/>
  <c r="I363" i="1" s="1"/>
  <c r="L363" i="1" s="1"/>
  <c r="E364" i="1"/>
  <c r="I364" i="1" s="1"/>
  <c r="L364" i="1" s="1"/>
  <c r="E365" i="1"/>
  <c r="I365" i="1" s="1"/>
  <c r="L365" i="1" s="1"/>
  <c r="E366" i="1"/>
  <c r="I366" i="1" s="1"/>
  <c r="L366" i="1" s="1"/>
  <c r="E367" i="1"/>
  <c r="I367" i="1" s="1"/>
  <c r="L367" i="1" s="1"/>
  <c r="E368" i="1"/>
  <c r="I368" i="1" s="1"/>
  <c r="L368" i="1" s="1"/>
  <c r="E369" i="1"/>
  <c r="I369" i="1" s="1"/>
  <c r="L369" i="1" s="1"/>
  <c r="E370" i="1"/>
  <c r="I370" i="1" s="1"/>
  <c r="L370" i="1" s="1"/>
  <c r="E371" i="1"/>
  <c r="I371" i="1" s="1"/>
  <c r="L371" i="1" s="1"/>
  <c r="E372" i="1"/>
  <c r="I372" i="1" s="1"/>
  <c r="L372" i="1" s="1"/>
  <c r="E373" i="1"/>
  <c r="I373" i="1" s="1"/>
  <c r="L373" i="1" s="1"/>
  <c r="E374" i="1"/>
  <c r="I374" i="1" s="1"/>
  <c r="L374" i="1" s="1"/>
  <c r="E375" i="1"/>
  <c r="I375" i="1" s="1"/>
  <c r="L375" i="1" s="1"/>
  <c r="E376" i="1"/>
  <c r="I376" i="1" s="1"/>
  <c r="L376" i="1" s="1"/>
  <c r="E377" i="1"/>
  <c r="I377" i="1" s="1"/>
  <c r="L377" i="1" s="1"/>
  <c r="E378" i="1"/>
  <c r="I378" i="1" s="1"/>
  <c r="L378" i="1" s="1"/>
  <c r="E379" i="1"/>
  <c r="I379" i="1" s="1"/>
  <c r="L379" i="1" s="1"/>
  <c r="E380" i="1"/>
  <c r="H380" i="1" s="1"/>
  <c r="J380" i="1" s="1"/>
  <c r="K380" i="1" s="1"/>
  <c r="E381" i="1"/>
  <c r="E382" i="1"/>
  <c r="H382" i="1" s="1"/>
  <c r="J382" i="1" s="1"/>
  <c r="K382" i="1" s="1"/>
  <c r="E383" i="1"/>
  <c r="E384" i="1"/>
  <c r="H384" i="1" s="1"/>
  <c r="J384" i="1" s="1"/>
  <c r="K384" i="1" s="1"/>
  <c r="E385" i="1"/>
  <c r="E386" i="1"/>
  <c r="H386" i="1" s="1"/>
  <c r="J386" i="1" s="1"/>
  <c r="K386" i="1" s="1"/>
  <c r="E387" i="1"/>
  <c r="E388" i="1"/>
  <c r="H388" i="1" s="1"/>
  <c r="J388" i="1" s="1"/>
  <c r="K388" i="1" s="1"/>
  <c r="E389" i="1"/>
  <c r="E390" i="1"/>
  <c r="H390" i="1" s="1"/>
  <c r="J390" i="1" s="1"/>
  <c r="K390" i="1" s="1"/>
  <c r="E391" i="1"/>
  <c r="E392" i="1"/>
  <c r="H392" i="1" s="1"/>
  <c r="J392" i="1" s="1"/>
  <c r="K392" i="1" s="1"/>
  <c r="E393" i="1"/>
  <c r="E394" i="1"/>
  <c r="H394" i="1" s="1"/>
  <c r="J394" i="1" s="1"/>
  <c r="K394" i="1" s="1"/>
  <c r="E395" i="1"/>
  <c r="E396" i="1"/>
  <c r="H396" i="1" s="1"/>
  <c r="J396" i="1" s="1"/>
  <c r="K396" i="1" s="1"/>
  <c r="E397" i="1"/>
  <c r="E398" i="1"/>
  <c r="H398" i="1" s="1"/>
  <c r="J398" i="1" s="1"/>
  <c r="K398" i="1" s="1"/>
  <c r="E399" i="1"/>
  <c r="E400" i="1"/>
  <c r="H400" i="1" s="1"/>
  <c r="J400" i="1" s="1"/>
  <c r="K400" i="1" s="1"/>
  <c r="E401" i="1"/>
  <c r="E402" i="1"/>
  <c r="H402" i="1" s="1"/>
  <c r="J402" i="1" s="1"/>
  <c r="K402" i="1" s="1"/>
  <c r="E403" i="1"/>
  <c r="E404" i="1"/>
  <c r="H404" i="1" s="1"/>
  <c r="J404" i="1" s="1"/>
  <c r="K404" i="1" s="1"/>
  <c r="E405" i="1"/>
  <c r="E406" i="1"/>
  <c r="H406" i="1" s="1"/>
  <c r="J406" i="1" s="1"/>
  <c r="K406" i="1" s="1"/>
  <c r="E407" i="1"/>
  <c r="E408" i="1"/>
  <c r="H408" i="1" s="1"/>
  <c r="J408" i="1" s="1"/>
  <c r="K408" i="1" s="1"/>
  <c r="E409" i="1"/>
  <c r="E410" i="1"/>
  <c r="H410" i="1" s="1"/>
  <c r="J410" i="1" s="1"/>
  <c r="K410" i="1" s="1"/>
  <c r="E411" i="1"/>
  <c r="E412" i="1"/>
  <c r="H412" i="1" s="1"/>
  <c r="J412" i="1" s="1"/>
  <c r="K412" i="1" s="1"/>
  <c r="E413" i="1"/>
  <c r="E414" i="1"/>
  <c r="H414" i="1" s="1"/>
  <c r="J414" i="1" s="1"/>
  <c r="K414" i="1" s="1"/>
  <c r="E415" i="1"/>
  <c r="E416" i="1"/>
  <c r="H416" i="1" s="1"/>
  <c r="J416" i="1" s="1"/>
  <c r="K416" i="1" s="1"/>
  <c r="E417" i="1"/>
  <c r="E418" i="1"/>
  <c r="H418" i="1" s="1"/>
  <c r="J418" i="1" s="1"/>
  <c r="K418" i="1" s="1"/>
  <c r="E419" i="1"/>
  <c r="E420" i="1"/>
  <c r="H420" i="1" s="1"/>
  <c r="J420" i="1" s="1"/>
  <c r="K420" i="1" s="1"/>
  <c r="E421" i="1"/>
  <c r="E422" i="1"/>
  <c r="H422" i="1" s="1"/>
  <c r="J422" i="1" s="1"/>
  <c r="K422" i="1" s="1"/>
  <c r="E423" i="1"/>
  <c r="E424" i="1"/>
  <c r="H424" i="1" s="1"/>
  <c r="J424" i="1" s="1"/>
  <c r="K424" i="1" s="1"/>
  <c r="E425" i="1"/>
  <c r="E426" i="1"/>
  <c r="H426" i="1" s="1"/>
  <c r="J426" i="1" s="1"/>
  <c r="K426" i="1" s="1"/>
  <c r="E427" i="1"/>
  <c r="E428" i="1"/>
  <c r="H428" i="1" s="1"/>
  <c r="J428" i="1" s="1"/>
  <c r="K428" i="1" s="1"/>
  <c r="E429" i="1"/>
  <c r="E430" i="1"/>
  <c r="I430" i="1" s="1"/>
  <c r="L430" i="1" s="1"/>
  <c r="E431" i="1"/>
  <c r="I431" i="1" s="1"/>
  <c r="L431" i="1" s="1"/>
  <c r="E432" i="1"/>
  <c r="I432" i="1" s="1"/>
  <c r="L432" i="1" s="1"/>
  <c r="E433" i="1"/>
  <c r="I433" i="1" s="1"/>
  <c r="L433" i="1" s="1"/>
  <c r="E434" i="1"/>
  <c r="I434" i="1" s="1"/>
  <c r="L434" i="1" s="1"/>
  <c r="E435" i="1"/>
  <c r="I435" i="1" s="1"/>
  <c r="L435" i="1" s="1"/>
  <c r="E436" i="1"/>
  <c r="I436" i="1" s="1"/>
  <c r="L436" i="1" s="1"/>
  <c r="E437" i="1"/>
  <c r="I437" i="1" s="1"/>
  <c r="L437" i="1" s="1"/>
  <c r="E438" i="1"/>
  <c r="I438" i="1" s="1"/>
  <c r="L438" i="1" s="1"/>
  <c r="E439" i="1"/>
  <c r="I439" i="1" s="1"/>
  <c r="L439" i="1" s="1"/>
  <c r="E440" i="1"/>
  <c r="I440" i="1" s="1"/>
  <c r="L440" i="1" s="1"/>
  <c r="E441" i="1"/>
  <c r="I441" i="1" s="1"/>
  <c r="L441" i="1" s="1"/>
  <c r="E442" i="1"/>
  <c r="I442" i="1" s="1"/>
  <c r="L442" i="1" s="1"/>
  <c r="E443" i="1"/>
  <c r="I443" i="1" s="1"/>
  <c r="L443" i="1" s="1"/>
  <c r="E444" i="1"/>
  <c r="I444" i="1" s="1"/>
  <c r="L444" i="1" s="1"/>
  <c r="E445" i="1"/>
  <c r="I445" i="1" s="1"/>
  <c r="L445" i="1" s="1"/>
  <c r="E446" i="1"/>
  <c r="I446" i="1" s="1"/>
  <c r="L446" i="1" s="1"/>
  <c r="E447" i="1"/>
  <c r="I447" i="1" s="1"/>
  <c r="L447" i="1" s="1"/>
  <c r="E448" i="1"/>
  <c r="I448" i="1" s="1"/>
  <c r="L448" i="1" s="1"/>
  <c r="E449" i="1"/>
  <c r="I449" i="1" s="1"/>
  <c r="L449" i="1" s="1"/>
  <c r="E450" i="1"/>
  <c r="I450" i="1" s="1"/>
  <c r="L450" i="1" s="1"/>
  <c r="E451" i="1"/>
  <c r="I451" i="1" s="1"/>
  <c r="L451" i="1" s="1"/>
  <c r="E452" i="1"/>
  <c r="I452" i="1" s="1"/>
  <c r="L452" i="1" s="1"/>
  <c r="E453" i="1"/>
  <c r="I453" i="1" s="1"/>
  <c r="L453" i="1" s="1"/>
  <c r="E454" i="1"/>
  <c r="I454" i="1" s="1"/>
  <c r="L454" i="1" s="1"/>
  <c r="E455" i="1"/>
  <c r="I455" i="1" s="1"/>
  <c r="L455" i="1" s="1"/>
  <c r="E456" i="1"/>
  <c r="I456" i="1" s="1"/>
  <c r="L456" i="1" s="1"/>
  <c r="E457" i="1"/>
  <c r="I457" i="1" s="1"/>
  <c r="L457" i="1" s="1"/>
  <c r="E458" i="1"/>
  <c r="I458" i="1" s="1"/>
  <c r="L458" i="1" s="1"/>
  <c r="E459" i="1"/>
  <c r="I459" i="1" s="1"/>
  <c r="L459" i="1" s="1"/>
  <c r="E460" i="1"/>
  <c r="I460" i="1" s="1"/>
  <c r="L460" i="1" s="1"/>
  <c r="E461" i="1"/>
  <c r="I461" i="1" s="1"/>
  <c r="L461" i="1" s="1"/>
  <c r="E462" i="1"/>
  <c r="I462" i="1" s="1"/>
  <c r="L462" i="1" s="1"/>
  <c r="E463" i="1"/>
  <c r="I463" i="1" s="1"/>
  <c r="L463" i="1" s="1"/>
  <c r="E464" i="1"/>
  <c r="I464" i="1" s="1"/>
  <c r="L464" i="1" s="1"/>
  <c r="E465" i="1"/>
  <c r="I465" i="1" s="1"/>
  <c r="L465" i="1" s="1"/>
  <c r="E466" i="1"/>
  <c r="I466" i="1" s="1"/>
  <c r="L466" i="1" s="1"/>
  <c r="E467" i="1"/>
  <c r="I467" i="1" s="1"/>
  <c r="L467" i="1" s="1"/>
  <c r="E468" i="1"/>
  <c r="I468" i="1" s="1"/>
  <c r="L468" i="1" s="1"/>
  <c r="E469" i="1"/>
  <c r="I469" i="1" s="1"/>
  <c r="L469" i="1" s="1"/>
  <c r="E470" i="1"/>
  <c r="I470" i="1" s="1"/>
  <c r="L470" i="1" s="1"/>
  <c r="E471" i="1"/>
  <c r="I471" i="1" s="1"/>
  <c r="L471" i="1" s="1"/>
  <c r="E472" i="1"/>
  <c r="I472" i="1" s="1"/>
  <c r="L472" i="1" s="1"/>
  <c r="E473" i="1"/>
  <c r="I473" i="1" s="1"/>
  <c r="L473" i="1" s="1"/>
  <c r="E474" i="1"/>
  <c r="I474" i="1" s="1"/>
  <c r="L474" i="1" s="1"/>
  <c r="E475" i="1"/>
  <c r="I475" i="1" s="1"/>
  <c r="L475" i="1" s="1"/>
  <c r="E476" i="1"/>
  <c r="I476" i="1" s="1"/>
  <c r="L476" i="1" s="1"/>
  <c r="E477" i="1"/>
  <c r="I477" i="1" s="1"/>
  <c r="L477" i="1" s="1"/>
  <c r="E478" i="1"/>
  <c r="I478" i="1" s="1"/>
  <c r="L478" i="1" s="1"/>
  <c r="E479" i="1"/>
  <c r="I479" i="1" s="1"/>
  <c r="L479" i="1" s="1"/>
  <c r="E480" i="1"/>
  <c r="I480" i="1" s="1"/>
  <c r="L480" i="1" s="1"/>
  <c r="E481" i="1"/>
  <c r="I481" i="1" s="1"/>
  <c r="L481" i="1" s="1"/>
  <c r="E482" i="1"/>
  <c r="I482" i="1" s="1"/>
  <c r="L482" i="1" s="1"/>
  <c r="E483" i="1"/>
  <c r="I483" i="1" s="1"/>
  <c r="L483" i="1" s="1"/>
  <c r="E484" i="1"/>
  <c r="I484" i="1" s="1"/>
  <c r="L484" i="1" s="1"/>
  <c r="E485" i="1"/>
  <c r="I485" i="1" s="1"/>
  <c r="L485" i="1" s="1"/>
  <c r="E486" i="1"/>
  <c r="I486" i="1" s="1"/>
  <c r="L486" i="1" s="1"/>
  <c r="E487" i="1"/>
  <c r="I487" i="1" s="1"/>
  <c r="L487" i="1" s="1"/>
  <c r="E488" i="1"/>
  <c r="I488" i="1" s="1"/>
  <c r="L488" i="1" s="1"/>
  <c r="E489" i="1"/>
  <c r="I489" i="1" s="1"/>
  <c r="L489" i="1" s="1"/>
  <c r="E490" i="1"/>
  <c r="I490" i="1" s="1"/>
  <c r="L490" i="1" s="1"/>
  <c r="E491" i="1"/>
  <c r="I491" i="1" s="1"/>
  <c r="L491" i="1" s="1"/>
  <c r="E492" i="1"/>
  <c r="I492" i="1" s="1"/>
  <c r="L492" i="1" s="1"/>
  <c r="E493" i="1"/>
  <c r="I493" i="1" s="1"/>
  <c r="L493" i="1" s="1"/>
  <c r="E494" i="1"/>
  <c r="I494" i="1" s="1"/>
  <c r="L494" i="1" s="1"/>
  <c r="E495" i="1"/>
  <c r="I495" i="1" s="1"/>
  <c r="L495" i="1" s="1"/>
  <c r="E496" i="1"/>
  <c r="I496" i="1" s="1"/>
  <c r="L496" i="1" s="1"/>
  <c r="E497" i="1"/>
  <c r="I497" i="1" s="1"/>
  <c r="L497" i="1" s="1"/>
  <c r="E498" i="1"/>
  <c r="I498" i="1" s="1"/>
  <c r="L498" i="1" s="1"/>
  <c r="E499" i="1"/>
  <c r="I499" i="1" s="1"/>
  <c r="L499" i="1" s="1"/>
  <c r="E500" i="1"/>
  <c r="I500" i="1" s="1"/>
  <c r="L500" i="1" s="1"/>
  <c r="E501" i="1"/>
  <c r="I501" i="1" s="1"/>
  <c r="L501" i="1" s="1"/>
  <c r="E502" i="1"/>
  <c r="I502" i="1" s="1"/>
  <c r="L502" i="1" s="1"/>
  <c r="E503" i="1"/>
  <c r="I503" i="1" s="1"/>
  <c r="L503" i="1" s="1"/>
  <c r="E504" i="1"/>
  <c r="I504" i="1" s="1"/>
  <c r="L504" i="1" s="1"/>
  <c r="E505" i="1"/>
  <c r="I505" i="1" s="1"/>
  <c r="L505" i="1" s="1"/>
  <c r="E506" i="1"/>
  <c r="I506" i="1" s="1"/>
  <c r="L506" i="1" s="1"/>
  <c r="E507" i="1"/>
  <c r="I507" i="1" s="1"/>
  <c r="L507" i="1" s="1"/>
  <c r="E508" i="1"/>
  <c r="I508" i="1" s="1"/>
  <c r="L508" i="1" s="1"/>
  <c r="E509" i="1"/>
  <c r="I509" i="1" s="1"/>
  <c r="L509" i="1" s="1"/>
  <c r="E510" i="1"/>
  <c r="I510" i="1" s="1"/>
  <c r="L510" i="1" s="1"/>
  <c r="E511" i="1"/>
  <c r="I511" i="1" s="1"/>
  <c r="L511" i="1" s="1"/>
  <c r="E512" i="1"/>
  <c r="I512" i="1" s="1"/>
  <c r="L512" i="1" s="1"/>
  <c r="E513" i="1"/>
  <c r="I513" i="1" s="1"/>
  <c r="L513" i="1" s="1"/>
  <c r="E514" i="1"/>
  <c r="I514" i="1" s="1"/>
  <c r="L514" i="1" s="1"/>
  <c r="E515" i="1"/>
  <c r="I515" i="1" s="1"/>
  <c r="L515" i="1" s="1"/>
  <c r="E516" i="1"/>
  <c r="I516" i="1" s="1"/>
  <c r="L516" i="1" s="1"/>
  <c r="E517" i="1"/>
  <c r="I517" i="1" s="1"/>
  <c r="L517" i="1" s="1"/>
  <c r="E518" i="1"/>
  <c r="I518" i="1" s="1"/>
  <c r="L518" i="1" s="1"/>
  <c r="E519" i="1"/>
  <c r="I519" i="1" s="1"/>
  <c r="L519" i="1" s="1"/>
  <c r="E520" i="1"/>
  <c r="I520" i="1" s="1"/>
  <c r="L520" i="1" s="1"/>
  <c r="E521" i="1"/>
  <c r="I521" i="1" s="1"/>
  <c r="L521" i="1" s="1"/>
  <c r="E522" i="1"/>
  <c r="I522" i="1" s="1"/>
  <c r="L522" i="1" s="1"/>
  <c r="E523" i="1"/>
  <c r="I523" i="1" s="1"/>
  <c r="L523" i="1" s="1"/>
  <c r="E524" i="1"/>
  <c r="I524" i="1" s="1"/>
  <c r="L524" i="1" s="1"/>
  <c r="E525" i="1"/>
  <c r="I525" i="1" s="1"/>
  <c r="L525" i="1" s="1"/>
  <c r="E526" i="1"/>
  <c r="I526" i="1" s="1"/>
  <c r="L526" i="1" s="1"/>
  <c r="E527" i="1"/>
  <c r="I527" i="1" s="1"/>
  <c r="L527" i="1" s="1"/>
  <c r="E528" i="1"/>
  <c r="I528" i="1" s="1"/>
  <c r="L528" i="1" s="1"/>
  <c r="E529" i="1"/>
  <c r="I529" i="1" s="1"/>
  <c r="L529" i="1" s="1"/>
  <c r="E530" i="1"/>
  <c r="I530" i="1" s="1"/>
  <c r="L530" i="1" s="1"/>
  <c r="E531" i="1"/>
  <c r="I531" i="1" s="1"/>
  <c r="L531" i="1" s="1"/>
  <c r="E532" i="1"/>
  <c r="I532" i="1" s="1"/>
  <c r="L532" i="1" s="1"/>
  <c r="E533" i="1"/>
  <c r="I533" i="1" s="1"/>
  <c r="L533" i="1" s="1"/>
  <c r="E534" i="1"/>
  <c r="I534" i="1" s="1"/>
  <c r="L534" i="1" s="1"/>
  <c r="E535" i="1"/>
  <c r="I535" i="1" s="1"/>
  <c r="L535" i="1" s="1"/>
  <c r="E536" i="1"/>
  <c r="I536" i="1" s="1"/>
  <c r="L536" i="1" s="1"/>
  <c r="E537" i="1"/>
  <c r="I537" i="1" s="1"/>
  <c r="L537" i="1" s="1"/>
  <c r="E538" i="1"/>
  <c r="I538" i="1" s="1"/>
  <c r="L538" i="1" s="1"/>
  <c r="E539" i="1"/>
  <c r="I539" i="1" s="1"/>
  <c r="L539" i="1" s="1"/>
  <c r="E540" i="1"/>
  <c r="I540" i="1" s="1"/>
  <c r="L540" i="1" s="1"/>
  <c r="E541" i="1"/>
  <c r="I541" i="1" s="1"/>
  <c r="L541" i="1" s="1"/>
  <c r="E542" i="1"/>
  <c r="I542" i="1" s="1"/>
  <c r="L542" i="1" s="1"/>
  <c r="E543" i="1"/>
  <c r="I543" i="1" s="1"/>
  <c r="L543" i="1" s="1"/>
  <c r="E544" i="1"/>
  <c r="I544" i="1" s="1"/>
  <c r="L544" i="1" s="1"/>
  <c r="E545" i="1"/>
  <c r="I545" i="1" s="1"/>
  <c r="L545" i="1" s="1"/>
  <c r="E546" i="1"/>
  <c r="I546" i="1" s="1"/>
  <c r="L546" i="1" s="1"/>
  <c r="E547" i="1"/>
  <c r="I547" i="1" s="1"/>
  <c r="L547" i="1" s="1"/>
  <c r="E548" i="1"/>
  <c r="I548" i="1" s="1"/>
  <c r="L548" i="1" s="1"/>
  <c r="E549" i="1"/>
  <c r="I549" i="1" s="1"/>
  <c r="L549" i="1" s="1"/>
  <c r="E550" i="1"/>
  <c r="I550" i="1" s="1"/>
  <c r="L550" i="1" s="1"/>
  <c r="E551" i="1"/>
  <c r="I551" i="1" s="1"/>
  <c r="L551" i="1" s="1"/>
  <c r="E552" i="1"/>
  <c r="I552" i="1" s="1"/>
  <c r="L552" i="1" s="1"/>
  <c r="E553" i="1"/>
  <c r="I553" i="1" s="1"/>
  <c r="L553" i="1" s="1"/>
  <c r="E554" i="1"/>
  <c r="I554" i="1" s="1"/>
  <c r="L554" i="1" s="1"/>
  <c r="E555" i="1"/>
  <c r="I555" i="1" s="1"/>
  <c r="L555" i="1" s="1"/>
  <c r="E556" i="1"/>
  <c r="I556" i="1" s="1"/>
  <c r="L556" i="1" s="1"/>
  <c r="E557" i="1"/>
  <c r="I557" i="1" s="1"/>
  <c r="L557" i="1" s="1"/>
  <c r="E558" i="1"/>
  <c r="I558" i="1" s="1"/>
  <c r="L558" i="1" s="1"/>
  <c r="E559" i="1"/>
  <c r="I559" i="1" s="1"/>
  <c r="L559" i="1" s="1"/>
  <c r="E560" i="1"/>
  <c r="I560" i="1" s="1"/>
  <c r="L560" i="1" s="1"/>
  <c r="E561" i="1"/>
  <c r="I561" i="1" s="1"/>
  <c r="L561" i="1" s="1"/>
  <c r="E562" i="1"/>
  <c r="I562" i="1" s="1"/>
  <c r="L562" i="1" s="1"/>
  <c r="E563" i="1"/>
  <c r="I563" i="1" s="1"/>
  <c r="L563" i="1" s="1"/>
  <c r="E564" i="1"/>
  <c r="I564" i="1" s="1"/>
  <c r="L564" i="1" s="1"/>
  <c r="E565" i="1"/>
  <c r="I565" i="1" s="1"/>
  <c r="L565" i="1" s="1"/>
  <c r="E566" i="1"/>
  <c r="I566" i="1" s="1"/>
  <c r="L566" i="1" s="1"/>
  <c r="E567" i="1"/>
  <c r="I567" i="1" s="1"/>
  <c r="L567" i="1" s="1"/>
  <c r="E568" i="1"/>
  <c r="I568" i="1" s="1"/>
  <c r="L568" i="1" s="1"/>
  <c r="E569" i="1"/>
  <c r="I569" i="1" s="1"/>
  <c r="L569" i="1" s="1"/>
  <c r="E570" i="1"/>
  <c r="I570" i="1" s="1"/>
  <c r="L570" i="1" s="1"/>
  <c r="E571" i="1"/>
  <c r="I571" i="1" s="1"/>
  <c r="L571" i="1" s="1"/>
  <c r="E572" i="1"/>
  <c r="I572" i="1" s="1"/>
  <c r="L572" i="1" s="1"/>
  <c r="E573" i="1"/>
  <c r="I573" i="1" s="1"/>
  <c r="L573" i="1" s="1"/>
  <c r="E574" i="1"/>
  <c r="I574" i="1" s="1"/>
  <c r="L574" i="1" s="1"/>
  <c r="E575" i="1"/>
  <c r="I575" i="1" s="1"/>
  <c r="L575" i="1" s="1"/>
  <c r="E576" i="1"/>
  <c r="I576" i="1" s="1"/>
  <c r="L576" i="1" s="1"/>
  <c r="E577" i="1"/>
  <c r="I577" i="1" s="1"/>
  <c r="L577" i="1" s="1"/>
  <c r="E578" i="1"/>
  <c r="I578" i="1" s="1"/>
  <c r="L578" i="1" s="1"/>
  <c r="E579" i="1"/>
  <c r="I579" i="1" s="1"/>
  <c r="L579" i="1" s="1"/>
  <c r="E580" i="1"/>
  <c r="I580" i="1" s="1"/>
  <c r="L580" i="1" s="1"/>
  <c r="E581" i="1"/>
  <c r="I581" i="1" s="1"/>
  <c r="L581" i="1" s="1"/>
  <c r="E582" i="1"/>
  <c r="I582" i="1" s="1"/>
  <c r="L582" i="1" s="1"/>
  <c r="E583" i="1"/>
  <c r="I583" i="1" s="1"/>
  <c r="L583" i="1" s="1"/>
  <c r="E584" i="1"/>
  <c r="I584" i="1" s="1"/>
  <c r="L584" i="1" s="1"/>
  <c r="E585" i="1"/>
  <c r="I585" i="1" s="1"/>
  <c r="L585" i="1" s="1"/>
  <c r="E586" i="1"/>
  <c r="I586" i="1" s="1"/>
  <c r="L586" i="1" s="1"/>
  <c r="E587" i="1"/>
  <c r="I587" i="1" s="1"/>
  <c r="L587" i="1" s="1"/>
  <c r="E588" i="1"/>
  <c r="I588" i="1" s="1"/>
  <c r="L588" i="1" s="1"/>
  <c r="E589" i="1"/>
  <c r="I589" i="1" s="1"/>
  <c r="L589" i="1" s="1"/>
  <c r="E590" i="1"/>
  <c r="I590" i="1" s="1"/>
  <c r="L590" i="1" s="1"/>
  <c r="E591" i="1"/>
  <c r="I591" i="1" s="1"/>
  <c r="L591" i="1" s="1"/>
  <c r="E592" i="1"/>
  <c r="I592" i="1" s="1"/>
  <c r="L592" i="1" s="1"/>
  <c r="E593" i="1"/>
  <c r="I593" i="1" s="1"/>
  <c r="L593" i="1" s="1"/>
  <c r="E594" i="1"/>
  <c r="I594" i="1" s="1"/>
  <c r="L594" i="1" s="1"/>
  <c r="E595" i="1"/>
  <c r="I595" i="1" s="1"/>
  <c r="L595" i="1" s="1"/>
  <c r="E596" i="1"/>
  <c r="I596" i="1" s="1"/>
  <c r="L596" i="1" s="1"/>
  <c r="E597" i="1"/>
  <c r="I597" i="1" s="1"/>
  <c r="L597" i="1" s="1"/>
  <c r="E598" i="1"/>
  <c r="I598" i="1" s="1"/>
  <c r="L598" i="1" s="1"/>
  <c r="E599" i="1"/>
  <c r="I599" i="1" s="1"/>
  <c r="L599" i="1" s="1"/>
  <c r="E600" i="1"/>
  <c r="I600" i="1" s="1"/>
  <c r="L600" i="1" s="1"/>
  <c r="E601" i="1"/>
  <c r="I601" i="1" s="1"/>
  <c r="L601" i="1" s="1"/>
  <c r="E602" i="1"/>
  <c r="I602" i="1" s="1"/>
  <c r="L602" i="1" s="1"/>
  <c r="E603" i="1"/>
  <c r="I603" i="1" s="1"/>
  <c r="L603" i="1" s="1"/>
  <c r="E604" i="1"/>
  <c r="I604" i="1" s="1"/>
  <c r="L604" i="1" s="1"/>
  <c r="E605" i="1"/>
  <c r="I605" i="1" s="1"/>
  <c r="L605" i="1" s="1"/>
  <c r="E606" i="1"/>
  <c r="I606" i="1" s="1"/>
  <c r="L606" i="1" s="1"/>
  <c r="E607" i="1"/>
  <c r="I607" i="1" s="1"/>
  <c r="L607" i="1" s="1"/>
  <c r="E608" i="1"/>
  <c r="I608" i="1" s="1"/>
  <c r="L608" i="1" s="1"/>
  <c r="E609" i="1"/>
  <c r="I609" i="1" s="1"/>
  <c r="L609" i="1" s="1"/>
  <c r="E610" i="1"/>
  <c r="I610" i="1" s="1"/>
  <c r="L610" i="1" s="1"/>
  <c r="E611" i="1"/>
  <c r="I611" i="1" s="1"/>
  <c r="L611" i="1" s="1"/>
  <c r="E612" i="1"/>
  <c r="I612" i="1" s="1"/>
  <c r="L612" i="1" s="1"/>
  <c r="E613" i="1"/>
  <c r="I613" i="1" s="1"/>
  <c r="L613" i="1" s="1"/>
  <c r="E614" i="1"/>
  <c r="I614" i="1" s="1"/>
  <c r="L614" i="1" s="1"/>
  <c r="E615" i="1"/>
  <c r="I615" i="1" s="1"/>
  <c r="L615" i="1" s="1"/>
  <c r="E616" i="1"/>
  <c r="I616" i="1" s="1"/>
  <c r="L616" i="1" s="1"/>
  <c r="E617" i="1"/>
  <c r="I617" i="1" s="1"/>
  <c r="L617" i="1" s="1"/>
  <c r="E618" i="1"/>
  <c r="I618" i="1" s="1"/>
  <c r="L618" i="1" s="1"/>
  <c r="E619" i="1"/>
  <c r="I619" i="1" s="1"/>
  <c r="L619" i="1" s="1"/>
  <c r="E620" i="1"/>
  <c r="I620" i="1" s="1"/>
  <c r="L620" i="1" s="1"/>
  <c r="E621" i="1"/>
  <c r="I621" i="1" s="1"/>
  <c r="L621" i="1" s="1"/>
  <c r="E622" i="1"/>
  <c r="I622" i="1" s="1"/>
  <c r="L622" i="1" s="1"/>
  <c r="E623" i="1"/>
  <c r="I623" i="1" s="1"/>
  <c r="L623" i="1" s="1"/>
  <c r="E624" i="1"/>
  <c r="I624" i="1" s="1"/>
  <c r="L624" i="1" s="1"/>
  <c r="E625" i="1"/>
  <c r="I625" i="1" s="1"/>
  <c r="L625" i="1" s="1"/>
  <c r="E626" i="1"/>
  <c r="I626" i="1" s="1"/>
  <c r="L626" i="1" s="1"/>
  <c r="E627" i="1"/>
  <c r="I627" i="1" s="1"/>
  <c r="L627" i="1" s="1"/>
  <c r="E628" i="1"/>
  <c r="I628" i="1" s="1"/>
  <c r="L628" i="1" s="1"/>
  <c r="E629" i="1"/>
  <c r="I629" i="1" s="1"/>
  <c r="L629" i="1" s="1"/>
  <c r="E630" i="1"/>
  <c r="I630" i="1" s="1"/>
  <c r="L630" i="1" s="1"/>
  <c r="E631" i="1"/>
  <c r="I631" i="1" s="1"/>
  <c r="L631" i="1" s="1"/>
  <c r="E632" i="1"/>
  <c r="I632" i="1" s="1"/>
  <c r="L632" i="1" s="1"/>
  <c r="E633" i="1"/>
  <c r="I633" i="1" s="1"/>
  <c r="L633" i="1" s="1"/>
  <c r="E634" i="1"/>
  <c r="I634" i="1" s="1"/>
  <c r="L634" i="1" s="1"/>
  <c r="E635" i="1"/>
  <c r="I635" i="1" s="1"/>
  <c r="L635" i="1" s="1"/>
  <c r="E636" i="1"/>
  <c r="I636" i="1" s="1"/>
  <c r="L636" i="1" s="1"/>
  <c r="E637" i="1"/>
  <c r="I637" i="1" s="1"/>
  <c r="L637" i="1" s="1"/>
  <c r="E638" i="1"/>
  <c r="I638" i="1" s="1"/>
  <c r="L638" i="1" s="1"/>
  <c r="E639" i="1"/>
  <c r="I639" i="1" s="1"/>
  <c r="L639" i="1" s="1"/>
  <c r="E640" i="1"/>
  <c r="I640" i="1" s="1"/>
  <c r="L640" i="1" s="1"/>
  <c r="E641" i="1"/>
  <c r="I641" i="1" s="1"/>
  <c r="L641" i="1" s="1"/>
  <c r="E642" i="1"/>
  <c r="I642" i="1" s="1"/>
  <c r="L642" i="1" s="1"/>
  <c r="E643" i="1"/>
  <c r="I643" i="1" s="1"/>
  <c r="L643" i="1" s="1"/>
  <c r="E644" i="1"/>
  <c r="I644" i="1" s="1"/>
  <c r="L644" i="1" s="1"/>
  <c r="E645" i="1"/>
  <c r="I645" i="1" s="1"/>
  <c r="L645" i="1" s="1"/>
  <c r="E646" i="1"/>
  <c r="I646" i="1" s="1"/>
  <c r="L646" i="1" s="1"/>
  <c r="E647" i="1"/>
  <c r="I647" i="1" s="1"/>
  <c r="L647" i="1" s="1"/>
  <c r="E648" i="1"/>
  <c r="I648" i="1" s="1"/>
  <c r="L648" i="1" s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I699" i="1" s="1"/>
  <c r="L699" i="1" s="1"/>
  <c r="E700" i="1"/>
  <c r="I700" i="1" s="1"/>
  <c r="L700" i="1" s="1"/>
  <c r="E701" i="1"/>
  <c r="I701" i="1" s="1"/>
  <c r="L701" i="1" s="1"/>
  <c r="E702" i="1"/>
  <c r="I702" i="1" s="1"/>
  <c r="L702" i="1" s="1"/>
  <c r="E703" i="1"/>
  <c r="I703" i="1" s="1"/>
  <c r="L703" i="1" s="1"/>
  <c r="E704" i="1"/>
  <c r="I704" i="1" s="1"/>
  <c r="L704" i="1" s="1"/>
  <c r="E705" i="1"/>
  <c r="I705" i="1" s="1"/>
  <c r="L705" i="1" s="1"/>
  <c r="E706" i="1"/>
  <c r="I706" i="1" s="1"/>
  <c r="L706" i="1" s="1"/>
  <c r="E707" i="1"/>
  <c r="I707" i="1" s="1"/>
  <c r="L707" i="1" s="1"/>
  <c r="E708" i="1"/>
  <c r="I708" i="1" s="1"/>
  <c r="L708" i="1" s="1"/>
  <c r="E709" i="1"/>
  <c r="I709" i="1" s="1"/>
  <c r="L709" i="1" s="1"/>
  <c r="E710" i="1"/>
  <c r="I710" i="1" s="1"/>
  <c r="L710" i="1" s="1"/>
  <c r="E711" i="1"/>
  <c r="I711" i="1" s="1"/>
  <c r="L711" i="1" s="1"/>
  <c r="E712" i="1"/>
  <c r="I712" i="1" s="1"/>
  <c r="L712" i="1" s="1"/>
  <c r="E713" i="1"/>
  <c r="I713" i="1" s="1"/>
  <c r="L713" i="1" s="1"/>
  <c r="E714" i="1"/>
  <c r="I714" i="1" s="1"/>
  <c r="L714" i="1" s="1"/>
  <c r="E715" i="1"/>
  <c r="I715" i="1" s="1"/>
  <c r="L715" i="1" s="1"/>
  <c r="E716" i="1"/>
  <c r="I716" i="1" s="1"/>
  <c r="L716" i="1" s="1"/>
  <c r="E717" i="1"/>
  <c r="I717" i="1" s="1"/>
  <c r="L717" i="1" s="1"/>
  <c r="E718" i="1"/>
  <c r="I718" i="1" s="1"/>
  <c r="L718" i="1" s="1"/>
  <c r="E719" i="1"/>
  <c r="I719" i="1" s="1"/>
  <c r="L719" i="1" s="1"/>
  <c r="E720" i="1"/>
  <c r="I720" i="1" s="1"/>
  <c r="L720" i="1" s="1"/>
  <c r="E721" i="1"/>
  <c r="I721" i="1" s="1"/>
  <c r="L721" i="1" s="1"/>
  <c r="E722" i="1"/>
  <c r="I722" i="1" s="1"/>
  <c r="L722" i="1" s="1"/>
  <c r="E723" i="1"/>
  <c r="I723" i="1" s="1"/>
  <c r="L723" i="1" s="1"/>
  <c r="E724" i="1"/>
  <c r="I724" i="1" s="1"/>
  <c r="L724" i="1" s="1"/>
  <c r="E725" i="1"/>
  <c r="I725" i="1" s="1"/>
  <c r="L725" i="1" s="1"/>
  <c r="E726" i="1"/>
  <c r="I726" i="1" s="1"/>
  <c r="L726" i="1" s="1"/>
  <c r="E727" i="1"/>
  <c r="I727" i="1" s="1"/>
  <c r="L727" i="1" s="1"/>
  <c r="E728" i="1"/>
  <c r="I728" i="1" s="1"/>
  <c r="L728" i="1" s="1"/>
  <c r="E729" i="1"/>
  <c r="I729" i="1" s="1"/>
  <c r="L729" i="1" s="1"/>
  <c r="E730" i="1"/>
  <c r="I730" i="1" s="1"/>
  <c r="L730" i="1" s="1"/>
  <c r="E731" i="1"/>
  <c r="I731" i="1" s="1"/>
  <c r="L731" i="1" s="1"/>
  <c r="E732" i="1"/>
  <c r="I732" i="1" s="1"/>
  <c r="L732" i="1" s="1"/>
  <c r="E733" i="1"/>
  <c r="I733" i="1" s="1"/>
  <c r="L733" i="1" s="1"/>
  <c r="E734" i="1"/>
  <c r="I734" i="1" s="1"/>
  <c r="L734" i="1" s="1"/>
  <c r="E735" i="1"/>
  <c r="I735" i="1" s="1"/>
  <c r="L735" i="1" s="1"/>
  <c r="E736" i="1"/>
  <c r="I736" i="1" s="1"/>
  <c r="L736" i="1" s="1"/>
  <c r="E737" i="1"/>
  <c r="I737" i="1" s="1"/>
  <c r="L737" i="1" s="1"/>
  <c r="E738" i="1"/>
  <c r="I738" i="1" s="1"/>
  <c r="L738" i="1" s="1"/>
  <c r="E739" i="1"/>
  <c r="I739" i="1" s="1"/>
  <c r="L739" i="1" s="1"/>
  <c r="E740" i="1"/>
  <c r="I740" i="1" s="1"/>
  <c r="L740" i="1" s="1"/>
  <c r="E741" i="1"/>
  <c r="I741" i="1" s="1"/>
  <c r="L741" i="1" s="1"/>
  <c r="E742" i="1"/>
  <c r="I742" i="1" s="1"/>
  <c r="L742" i="1" s="1"/>
  <c r="E743" i="1"/>
  <c r="I743" i="1" s="1"/>
  <c r="L743" i="1" s="1"/>
  <c r="E744" i="1"/>
  <c r="I744" i="1" s="1"/>
  <c r="L744" i="1" s="1"/>
  <c r="E745" i="1"/>
  <c r="I745" i="1" s="1"/>
  <c r="L745" i="1" s="1"/>
  <c r="E746" i="1"/>
  <c r="I746" i="1" s="1"/>
  <c r="L746" i="1" s="1"/>
  <c r="E747" i="1"/>
  <c r="I747" i="1" s="1"/>
  <c r="L747" i="1" s="1"/>
  <c r="E748" i="1"/>
  <c r="I748" i="1" s="1"/>
  <c r="L748" i="1" s="1"/>
  <c r="E749" i="1"/>
  <c r="I749" i="1" s="1"/>
  <c r="L749" i="1" s="1"/>
  <c r="E750" i="1"/>
  <c r="I750" i="1" s="1"/>
  <c r="L750" i="1" s="1"/>
  <c r="E751" i="1"/>
  <c r="I751" i="1" s="1"/>
  <c r="L751" i="1" s="1"/>
  <c r="E752" i="1"/>
  <c r="I752" i="1" s="1"/>
  <c r="L752" i="1" s="1"/>
  <c r="E753" i="1"/>
  <c r="I753" i="1" s="1"/>
  <c r="L753" i="1" s="1"/>
  <c r="E754" i="1"/>
  <c r="I754" i="1" s="1"/>
  <c r="L754" i="1" s="1"/>
  <c r="E755" i="1"/>
  <c r="I755" i="1" s="1"/>
  <c r="L755" i="1" s="1"/>
  <c r="E756" i="1"/>
  <c r="I756" i="1" s="1"/>
  <c r="L756" i="1" s="1"/>
  <c r="E757" i="1"/>
  <c r="I757" i="1" s="1"/>
  <c r="L757" i="1" s="1"/>
  <c r="E758" i="1"/>
  <c r="I758" i="1" s="1"/>
  <c r="L758" i="1" s="1"/>
  <c r="E759" i="1"/>
  <c r="I759" i="1" s="1"/>
  <c r="L759" i="1" s="1"/>
  <c r="E760" i="1"/>
  <c r="I760" i="1" s="1"/>
  <c r="L760" i="1" s="1"/>
  <c r="E761" i="1"/>
  <c r="I761" i="1" s="1"/>
  <c r="L761" i="1" s="1"/>
  <c r="E762" i="1"/>
  <c r="I762" i="1" s="1"/>
  <c r="L762" i="1" s="1"/>
  <c r="E763" i="1"/>
  <c r="I763" i="1" s="1"/>
  <c r="L763" i="1" s="1"/>
  <c r="E764" i="1"/>
  <c r="I764" i="1" s="1"/>
  <c r="L764" i="1" s="1"/>
  <c r="E765" i="1"/>
  <c r="I765" i="1" s="1"/>
  <c r="L765" i="1" s="1"/>
  <c r="E766" i="1"/>
  <c r="I766" i="1" s="1"/>
  <c r="L766" i="1" s="1"/>
  <c r="E767" i="1"/>
  <c r="I767" i="1" s="1"/>
  <c r="L767" i="1" s="1"/>
  <c r="E768" i="1"/>
  <c r="I768" i="1" s="1"/>
  <c r="L768" i="1" s="1"/>
  <c r="E769" i="1"/>
  <c r="I769" i="1" s="1"/>
  <c r="L769" i="1" s="1"/>
  <c r="E770" i="1"/>
  <c r="I770" i="1" s="1"/>
  <c r="L770" i="1" s="1"/>
  <c r="E771" i="1"/>
  <c r="I771" i="1" s="1"/>
  <c r="L771" i="1" s="1"/>
  <c r="E772" i="1"/>
  <c r="I772" i="1" s="1"/>
  <c r="L772" i="1" s="1"/>
  <c r="E773" i="1"/>
  <c r="I773" i="1" s="1"/>
  <c r="L773" i="1" s="1"/>
  <c r="E774" i="1"/>
  <c r="I774" i="1" s="1"/>
  <c r="L774" i="1" s="1"/>
  <c r="E775" i="1"/>
  <c r="I775" i="1" s="1"/>
  <c r="L775" i="1" s="1"/>
  <c r="E776" i="1"/>
  <c r="I776" i="1" s="1"/>
  <c r="L776" i="1" s="1"/>
  <c r="E777" i="1"/>
  <c r="I777" i="1" s="1"/>
  <c r="L777" i="1" s="1"/>
  <c r="E778" i="1"/>
  <c r="I778" i="1" s="1"/>
  <c r="L778" i="1" s="1"/>
  <c r="E779" i="1"/>
  <c r="I779" i="1" s="1"/>
  <c r="L779" i="1" s="1"/>
  <c r="E780" i="1"/>
  <c r="I780" i="1" s="1"/>
  <c r="L780" i="1" s="1"/>
  <c r="E781" i="1"/>
  <c r="I781" i="1" s="1"/>
  <c r="L781" i="1" s="1"/>
  <c r="E782" i="1"/>
  <c r="I782" i="1" s="1"/>
  <c r="L782" i="1" s="1"/>
  <c r="E783" i="1"/>
  <c r="I783" i="1" s="1"/>
  <c r="L783" i="1" s="1"/>
  <c r="E784" i="1"/>
  <c r="I784" i="1" s="1"/>
  <c r="L784" i="1" s="1"/>
  <c r="E785" i="1"/>
  <c r="I785" i="1" s="1"/>
  <c r="L785" i="1" s="1"/>
  <c r="E786" i="1"/>
  <c r="I786" i="1" s="1"/>
  <c r="L786" i="1" s="1"/>
  <c r="E787" i="1"/>
  <c r="I787" i="1" s="1"/>
  <c r="L787" i="1" s="1"/>
  <c r="E788" i="1"/>
  <c r="I788" i="1" s="1"/>
  <c r="L788" i="1" s="1"/>
  <c r="H695" i="1" l="1"/>
  <c r="J695" i="1" s="1"/>
  <c r="K695" i="1" s="1"/>
  <c r="H693" i="1"/>
  <c r="J693" i="1" s="1"/>
  <c r="K693" i="1" s="1"/>
  <c r="H689" i="1"/>
  <c r="J689" i="1" s="1"/>
  <c r="K689" i="1" s="1"/>
  <c r="H685" i="1"/>
  <c r="J685" i="1" s="1"/>
  <c r="K685" i="1" s="1"/>
  <c r="H683" i="1"/>
  <c r="J683" i="1" s="1"/>
  <c r="K683" i="1" s="1"/>
  <c r="H679" i="1"/>
  <c r="J679" i="1" s="1"/>
  <c r="K679" i="1" s="1"/>
  <c r="H677" i="1"/>
  <c r="J677" i="1" s="1"/>
  <c r="K677" i="1" s="1"/>
  <c r="H673" i="1"/>
  <c r="J673" i="1" s="1"/>
  <c r="K673" i="1" s="1"/>
  <c r="H671" i="1"/>
  <c r="J671" i="1" s="1"/>
  <c r="K671" i="1" s="1"/>
  <c r="H667" i="1"/>
  <c r="J667" i="1" s="1"/>
  <c r="K667" i="1" s="1"/>
  <c r="H665" i="1"/>
  <c r="J665" i="1" s="1"/>
  <c r="K665" i="1" s="1"/>
  <c r="H661" i="1"/>
  <c r="J661" i="1" s="1"/>
  <c r="K661" i="1" s="1"/>
  <c r="H657" i="1"/>
  <c r="J657" i="1" s="1"/>
  <c r="K657" i="1" s="1"/>
  <c r="H653" i="1"/>
  <c r="J653" i="1" s="1"/>
  <c r="K653" i="1" s="1"/>
  <c r="H649" i="1"/>
  <c r="J649" i="1" s="1"/>
  <c r="K649" i="1" s="1"/>
  <c r="H698" i="1"/>
  <c r="J698" i="1" s="1"/>
  <c r="K698" i="1" s="1"/>
  <c r="H696" i="1"/>
  <c r="J696" i="1" s="1"/>
  <c r="K696" i="1" s="1"/>
  <c r="H694" i="1"/>
  <c r="J694" i="1" s="1"/>
  <c r="K694" i="1" s="1"/>
  <c r="H692" i="1"/>
  <c r="J692" i="1" s="1"/>
  <c r="K692" i="1" s="1"/>
  <c r="H690" i="1"/>
  <c r="J690" i="1" s="1"/>
  <c r="K690" i="1" s="1"/>
  <c r="H688" i="1"/>
  <c r="J688" i="1" s="1"/>
  <c r="K688" i="1" s="1"/>
  <c r="H686" i="1"/>
  <c r="J686" i="1" s="1"/>
  <c r="K686" i="1" s="1"/>
  <c r="H684" i="1"/>
  <c r="J684" i="1" s="1"/>
  <c r="K684" i="1" s="1"/>
  <c r="H682" i="1"/>
  <c r="J682" i="1" s="1"/>
  <c r="K682" i="1" s="1"/>
  <c r="H680" i="1"/>
  <c r="J680" i="1" s="1"/>
  <c r="K680" i="1" s="1"/>
  <c r="H678" i="1"/>
  <c r="J678" i="1" s="1"/>
  <c r="K678" i="1" s="1"/>
  <c r="H676" i="1"/>
  <c r="J676" i="1" s="1"/>
  <c r="K676" i="1" s="1"/>
  <c r="H674" i="1"/>
  <c r="J674" i="1" s="1"/>
  <c r="K674" i="1" s="1"/>
  <c r="H672" i="1"/>
  <c r="J672" i="1" s="1"/>
  <c r="K672" i="1" s="1"/>
  <c r="H670" i="1"/>
  <c r="J670" i="1" s="1"/>
  <c r="K670" i="1" s="1"/>
  <c r="H668" i="1"/>
  <c r="J668" i="1" s="1"/>
  <c r="K668" i="1" s="1"/>
  <c r="H666" i="1"/>
  <c r="J666" i="1" s="1"/>
  <c r="K666" i="1" s="1"/>
  <c r="H664" i="1"/>
  <c r="J664" i="1" s="1"/>
  <c r="K664" i="1" s="1"/>
  <c r="H662" i="1"/>
  <c r="J662" i="1" s="1"/>
  <c r="K662" i="1" s="1"/>
  <c r="H660" i="1"/>
  <c r="J660" i="1" s="1"/>
  <c r="K660" i="1" s="1"/>
  <c r="H658" i="1"/>
  <c r="J658" i="1" s="1"/>
  <c r="K658" i="1" s="1"/>
  <c r="H656" i="1"/>
  <c r="J656" i="1" s="1"/>
  <c r="K656" i="1" s="1"/>
  <c r="H654" i="1"/>
  <c r="J654" i="1" s="1"/>
  <c r="K654" i="1" s="1"/>
  <c r="H652" i="1"/>
  <c r="J652" i="1" s="1"/>
  <c r="K652" i="1" s="1"/>
  <c r="H650" i="1"/>
  <c r="J650" i="1" s="1"/>
  <c r="K650" i="1" s="1"/>
  <c r="H697" i="1"/>
  <c r="J697" i="1" s="1"/>
  <c r="K697" i="1" s="1"/>
  <c r="H691" i="1"/>
  <c r="J691" i="1" s="1"/>
  <c r="K691" i="1" s="1"/>
  <c r="H687" i="1"/>
  <c r="J687" i="1" s="1"/>
  <c r="K687" i="1" s="1"/>
  <c r="H681" i="1"/>
  <c r="J681" i="1" s="1"/>
  <c r="K681" i="1" s="1"/>
  <c r="H675" i="1"/>
  <c r="J675" i="1" s="1"/>
  <c r="K675" i="1" s="1"/>
  <c r="H669" i="1"/>
  <c r="J669" i="1" s="1"/>
  <c r="K669" i="1" s="1"/>
  <c r="H663" i="1"/>
  <c r="J663" i="1" s="1"/>
  <c r="K663" i="1" s="1"/>
  <c r="H659" i="1"/>
  <c r="J659" i="1" s="1"/>
  <c r="K659" i="1" s="1"/>
  <c r="H655" i="1"/>
  <c r="J655" i="1" s="1"/>
  <c r="K655" i="1" s="1"/>
  <c r="H651" i="1"/>
  <c r="J651" i="1" s="1"/>
  <c r="K651" i="1" s="1"/>
  <c r="H429" i="1"/>
  <c r="J429" i="1" s="1"/>
  <c r="K429" i="1" s="1"/>
  <c r="H427" i="1"/>
  <c r="J427" i="1" s="1"/>
  <c r="K427" i="1" s="1"/>
  <c r="H425" i="1"/>
  <c r="J425" i="1" s="1"/>
  <c r="K425" i="1" s="1"/>
  <c r="H423" i="1"/>
  <c r="J423" i="1" s="1"/>
  <c r="K423" i="1" s="1"/>
  <c r="H421" i="1"/>
  <c r="J421" i="1" s="1"/>
  <c r="K421" i="1" s="1"/>
  <c r="H419" i="1"/>
  <c r="J419" i="1" s="1"/>
  <c r="K419" i="1" s="1"/>
  <c r="H417" i="1"/>
  <c r="J417" i="1" s="1"/>
  <c r="K417" i="1" s="1"/>
  <c r="H415" i="1"/>
  <c r="J415" i="1" s="1"/>
  <c r="K415" i="1" s="1"/>
  <c r="H413" i="1"/>
  <c r="J413" i="1" s="1"/>
  <c r="K413" i="1" s="1"/>
  <c r="H411" i="1"/>
  <c r="J411" i="1" s="1"/>
  <c r="K411" i="1" s="1"/>
  <c r="H409" i="1"/>
  <c r="J409" i="1" s="1"/>
  <c r="K409" i="1" s="1"/>
  <c r="H407" i="1"/>
  <c r="J407" i="1" s="1"/>
  <c r="K407" i="1" s="1"/>
  <c r="H405" i="1"/>
  <c r="J405" i="1" s="1"/>
  <c r="K405" i="1" s="1"/>
  <c r="H403" i="1"/>
  <c r="J403" i="1" s="1"/>
  <c r="K403" i="1" s="1"/>
  <c r="H401" i="1"/>
  <c r="J401" i="1" s="1"/>
  <c r="K401" i="1" s="1"/>
  <c r="H399" i="1"/>
  <c r="J399" i="1" s="1"/>
  <c r="K399" i="1" s="1"/>
  <c r="H397" i="1"/>
  <c r="J397" i="1" s="1"/>
  <c r="K397" i="1" s="1"/>
  <c r="H395" i="1"/>
  <c r="J395" i="1" s="1"/>
  <c r="K395" i="1" s="1"/>
  <c r="H393" i="1"/>
  <c r="J393" i="1" s="1"/>
  <c r="K393" i="1" s="1"/>
  <c r="H391" i="1"/>
  <c r="J391" i="1" s="1"/>
  <c r="K391" i="1" s="1"/>
  <c r="H389" i="1"/>
  <c r="J389" i="1" s="1"/>
  <c r="K389" i="1" s="1"/>
  <c r="H387" i="1"/>
  <c r="J387" i="1" s="1"/>
  <c r="K387" i="1" s="1"/>
  <c r="H385" i="1"/>
  <c r="J385" i="1" s="1"/>
  <c r="K385" i="1" s="1"/>
  <c r="H383" i="1"/>
  <c r="J383" i="1" s="1"/>
  <c r="K383" i="1" s="1"/>
  <c r="H381" i="1"/>
  <c r="J381" i="1" s="1"/>
  <c r="K381" i="1" s="1"/>
  <c r="K789" i="1"/>
  <c r="K791" i="1" s="1"/>
  <c r="I428" i="1"/>
  <c r="L428" i="1" s="1"/>
  <c r="I426" i="1"/>
  <c r="L426" i="1" s="1"/>
  <c r="I424" i="1"/>
  <c r="L424" i="1" s="1"/>
  <c r="I422" i="1"/>
  <c r="L422" i="1" s="1"/>
  <c r="I420" i="1"/>
  <c r="L420" i="1" s="1"/>
  <c r="I418" i="1"/>
  <c r="L418" i="1" s="1"/>
  <c r="I416" i="1"/>
  <c r="L416" i="1" s="1"/>
  <c r="I414" i="1"/>
  <c r="L414" i="1" s="1"/>
  <c r="I412" i="1"/>
  <c r="L412" i="1" s="1"/>
  <c r="I410" i="1"/>
  <c r="L410" i="1" s="1"/>
  <c r="I408" i="1"/>
  <c r="L408" i="1" s="1"/>
  <c r="I406" i="1"/>
  <c r="L406" i="1" s="1"/>
  <c r="I404" i="1"/>
  <c r="L404" i="1" s="1"/>
  <c r="I402" i="1"/>
  <c r="L402" i="1" s="1"/>
  <c r="I400" i="1"/>
  <c r="L400" i="1" s="1"/>
  <c r="I398" i="1"/>
  <c r="L398" i="1" s="1"/>
  <c r="I396" i="1"/>
  <c r="L396" i="1" s="1"/>
  <c r="I394" i="1"/>
  <c r="L394" i="1" s="1"/>
  <c r="I392" i="1"/>
  <c r="L392" i="1" s="1"/>
  <c r="I390" i="1"/>
  <c r="L390" i="1" s="1"/>
  <c r="I388" i="1"/>
  <c r="L388" i="1" s="1"/>
  <c r="I386" i="1"/>
  <c r="L386" i="1" s="1"/>
  <c r="I384" i="1"/>
  <c r="L384" i="1" s="1"/>
  <c r="I382" i="1"/>
  <c r="L382" i="1" s="1"/>
  <c r="I380" i="1"/>
  <c r="L380" i="1" s="1"/>
  <c r="I649" i="1" l="1"/>
  <c r="L649" i="1" s="1"/>
  <c r="I653" i="1"/>
  <c r="L653" i="1" s="1"/>
  <c r="I657" i="1"/>
  <c r="L657" i="1" s="1"/>
  <c r="I661" i="1"/>
  <c r="L661" i="1" s="1"/>
  <c r="I665" i="1"/>
  <c r="L665" i="1" s="1"/>
  <c r="I671" i="1"/>
  <c r="L671" i="1" s="1"/>
  <c r="I673" i="1"/>
  <c r="L673" i="1" s="1"/>
  <c r="I677" i="1"/>
  <c r="L677" i="1" s="1"/>
  <c r="I679" i="1"/>
  <c r="L679" i="1" s="1"/>
  <c r="I683" i="1"/>
  <c r="L683" i="1" s="1"/>
  <c r="I685" i="1"/>
  <c r="L685" i="1" s="1"/>
  <c r="I689" i="1"/>
  <c r="L689" i="1" s="1"/>
  <c r="I693" i="1"/>
  <c r="L693" i="1" s="1"/>
  <c r="I695" i="1"/>
  <c r="L695" i="1" s="1"/>
  <c r="I650" i="1"/>
  <c r="L650" i="1" s="1"/>
  <c r="I652" i="1"/>
  <c r="L652" i="1" s="1"/>
  <c r="I654" i="1"/>
  <c r="L654" i="1" s="1"/>
  <c r="I656" i="1"/>
  <c r="L656" i="1" s="1"/>
  <c r="I658" i="1"/>
  <c r="L658" i="1" s="1"/>
  <c r="I660" i="1"/>
  <c r="L660" i="1" s="1"/>
  <c r="I662" i="1"/>
  <c r="L662" i="1" s="1"/>
  <c r="I664" i="1"/>
  <c r="L664" i="1" s="1"/>
  <c r="I666" i="1"/>
  <c r="L666" i="1" s="1"/>
  <c r="I668" i="1"/>
  <c r="L668" i="1" s="1"/>
  <c r="I670" i="1"/>
  <c r="L670" i="1" s="1"/>
  <c r="I672" i="1"/>
  <c r="L672" i="1" s="1"/>
  <c r="I674" i="1"/>
  <c r="L674" i="1" s="1"/>
  <c r="I676" i="1"/>
  <c r="L676" i="1" s="1"/>
  <c r="I678" i="1"/>
  <c r="L678" i="1" s="1"/>
  <c r="I680" i="1"/>
  <c r="L680" i="1" s="1"/>
  <c r="I682" i="1"/>
  <c r="L682" i="1" s="1"/>
  <c r="I684" i="1"/>
  <c r="L684" i="1" s="1"/>
  <c r="I686" i="1"/>
  <c r="L686" i="1" s="1"/>
  <c r="I688" i="1"/>
  <c r="L688" i="1" s="1"/>
  <c r="I690" i="1"/>
  <c r="L690" i="1" s="1"/>
  <c r="I692" i="1"/>
  <c r="L692" i="1" s="1"/>
  <c r="I694" i="1"/>
  <c r="L694" i="1" s="1"/>
  <c r="I696" i="1"/>
  <c r="L696" i="1" s="1"/>
  <c r="I698" i="1"/>
  <c r="L698" i="1" s="1"/>
  <c r="I667" i="1"/>
  <c r="L667" i="1" s="1"/>
  <c r="I381" i="1"/>
  <c r="L381" i="1" s="1"/>
  <c r="I383" i="1"/>
  <c r="L383" i="1" s="1"/>
  <c r="I385" i="1"/>
  <c r="L385" i="1" s="1"/>
  <c r="I387" i="1"/>
  <c r="L387" i="1" s="1"/>
  <c r="I389" i="1"/>
  <c r="L389" i="1" s="1"/>
  <c r="I391" i="1"/>
  <c r="L391" i="1" s="1"/>
  <c r="I393" i="1"/>
  <c r="L393" i="1" s="1"/>
  <c r="I395" i="1"/>
  <c r="L395" i="1" s="1"/>
  <c r="I397" i="1"/>
  <c r="L397" i="1" s="1"/>
  <c r="I399" i="1"/>
  <c r="L399" i="1" s="1"/>
  <c r="I401" i="1"/>
  <c r="L401" i="1" s="1"/>
  <c r="I403" i="1"/>
  <c r="L403" i="1" s="1"/>
  <c r="I405" i="1"/>
  <c r="L405" i="1" s="1"/>
  <c r="I407" i="1"/>
  <c r="L407" i="1" s="1"/>
  <c r="I409" i="1"/>
  <c r="L409" i="1" s="1"/>
  <c r="I411" i="1"/>
  <c r="L411" i="1" s="1"/>
  <c r="I413" i="1"/>
  <c r="L413" i="1" s="1"/>
  <c r="I415" i="1"/>
  <c r="L415" i="1" s="1"/>
  <c r="I417" i="1"/>
  <c r="L417" i="1" s="1"/>
  <c r="I419" i="1"/>
  <c r="L419" i="1" s="1"/>
  <c r="I421" i="1"/>
  <c r="L421" i="1" s="1"/>
  <c r="I423" i="1"/>
  <c r="L423" i="1" s="1"/>
  <c r="I425" i="1"/>
  <c r="L425" i="1" s="1"/>
  <c r="I427" i="1"/>
  <c r="L427" i="1" s="1"/>
  <c r="I429" i="1"/>
  <c r="L429" i="1" s="1"/>
  <c r="I651" i="1"/>
  <c r="L651" i="1" s="1"/>
  <c r="I655" i="1"/>
  <c r="L655" i="1" s="1"/>
  <c r="I659" i="1"/>
  <c r="L659" i="1" s="1"/>
  <c r="I663" i="1"/>
  <c r="L663" i="1" s="1"/>
  <c r="I669" i="1"/>
  <c r="L669" i="1" s="1"/>
  <c r="I675" i="1"/>
  <c r="L675" i="1" s="1"/>
  <c r="I681" i="1"/>
  <c r="L681" i="1" s="1"/>
  <c r="I687" i="1"/>
  <c r="L687" i="1" s="1"/>
  <c r="I691" i="1"/>
  <c r="L691" i="1" s="1"/>
  <c r="I697" i="1"/>
  <c r="L697" i="1" s="1"/>
  <c r="L789" i="1" l="1"/>
  <c r="K792" i="1" s="1"/>
</calcChain>
</file>

<file path=xl/sharedStrings.xml><?xml version="1.0" encoding="utf-8"?>
<sst xmlns="http://schemas.openxmlformats.org/spreadsheetml/2006/main" count="540" uniqueCount="419">
  <si>
    <t>NUMERO DOCUMENTO</t>
  </si>
  <si>
    <t>IMPORTO SCARICATO</t>
  </si>
  <si>
    <t>ESERCIZIO MANDATO</t>
  </si>
  <si>
    <t>NUMERO MANDATO</t>
  </si>
  <si>
    <t>DATA DOCUMENTO</t>
  </si>
  <si>
    <t>DATA PROTOCOLLO</t>
  </si>
  <si>
    <t>23/PA</t>
  </si>
  <si>
    <t>FATTPA 7_17</t>
  </si>
  <si>
    <t>8E00564287</t>
  </si>
  <si>
    <t>8E00564818</t>
  </si>
  <si>
    <t>8E00564277</t>
  </si>
  <si>
    <t>8E00569735</t>
  </si>
  <si>
    <t>8E00570324</t>
  </si>
  <si>
    <t>8E00571039</t>
  </si>
  <si>
    <t>8E00570421</t>
  </si>
  <si>
    <t>8E00570085</t>
  </si>
  <si>
    <t>8E00570947</t>
  </si>
  <si>
    <t>8E00564212</t>
  </si>
  <si>
    <t>8E00571302</t>
  </si>
  <si>
    <t>8E00567680</t>
  </si>
  <si>
    <t>8E00565113</t>
  </si>
  <si>
    <t>8E00566703</t>
  </si>
  <si>
    <t>8E00571294</t>
  </si>
  <si>
    <t>8E00562924</t>
  </si>
  <si>
    <t>8E00571324</t>
  </si>
  <si>
    <t>8E00564546</t>
  </si>
  <si>
    <t>8E00563321</t>
  </si>
  <si>
    <t>8E00564550</t>
  </si>
  <si>
    <t>8E00563948</t>
  </si>
  <si>
    <t>8E00563491</t>
  </si>
  <si>
    <t>8E00568780</t>
  </si>
  <si>
    <t>8E00562763</t>
  </si>
  <si>
    <t>8E00563971</t>
  </si>
  <si>
    <t>16/PA</t>
  </si>
  <si>
    <t>26/PA</t>
  </si>
  <si>
    <t>29/PA</t>
  </si>
  <si>
    <t>CF076</t>
  </si>
  <si>
    <t>20/PA</t>
  </si>
  <si>
    <t>01E</t>
  </si>
  <si>
    <t>E000159333</t>
  </si>
  <si>
    <t>E000158844</t>
  </si>
  <si>
    <t>E000158918</t>
  </si>
  <si>
    <t>E000149613</t>
  </si>
  <si>
    <t>E000153754</t>
  </si>
  <si>
    <t>E000147480</t>
  </si>
  <si>
    <t>E000147988</t>
  </si>
  <si>
    <t>E000148272</t>
  </si>
  <si>
    <t>E000149597</t>
  </si>
  <si>
    <t>E000159429</t>
  </si>
  <si>
    <t>E000147526</t>
  </si>
  <si>
    <t>E000155237</t>
  </si>
  <si>
    <t>E000145957</t>
  </si>
  <si>
    <t>E000159567</t>
  </si>
  <si>
    <t>E000159335</t>
  </si>
  <si>
    <t>E000159105</t>
  </si>
  <si>
    <t>E000152714</t>
  </si>
  <si>
    <t>E000153676</t>
  </si>
  <si>
    <t>E000146630</t>
  </si>
  <si>
    <t>31/PA</t>
  </si>
  <si>
    <t>N85966</t>
  </si>
  <si>
    <t>N86142</t>
  </si>
  <si>
    <t>4396/PA</t>
  </si>
  <si>
    <t>E000159094</t>
  </si>
  <si>
    <t>E000149917</t>
  </si>
  <si>
    <t>E000152525</t>
  </si>
  <si>
    <t>E000147548</t>
  </si>
  <si>
    <t>E000152800</t>
  </si>
  <si>
    <t>E000151007</t>
  </si>
  <si>
    <t>E000151492</t>
  </si>
  <si>
    <t>E000148693</t>
  </si>
  <si>
    <t>E000149247</t>
  </si>
  <si>
    <t>E000159592</t>
  </si>
  <si>
    <t>E000155307</t>
  </si>
  <si>
    <t>E000146042</t>
  </si>
  <si>
    <t>E000154645</t>
  </si>
  <si>
    <t>E000158668</t>
  </si>
  <si>
    <t>E000150680</t>
  </si>
  <si>
    <t>E000157502</t>
  </si>
  <si>
    <t>E000159989</t>
  </si>
  <si>
    <t>E000152552</t>
  </si>
  <si>
    <t>E000156178</t>
  </si>
  <si>
    <t>E000153529</t>
  </si>
  <si>
    <t>E000156544</t>
  </si>
  <si>
    <t>E000152089</t>
  </si>
  <si>
    <t>E000159823</t>
  </si>
  <si>
    <t>E000150533</t>
  </si>
  <si>
    <t>E000156782</t>
  </si>
  <si>
    <t>E000155003</t>
  </si>
  <si>
    <t>E000154925</t>
  </si>
  <si>
    <t>E000158359</t>
  </si>
  <si>
    <t>E000148636</t>
  </si>
  <si>
    <t>E000159128</t>
  </si>
  <si>
    <t>E000158763</t>
  </si>
  <si>
    <t>E000157627</t>
  </si>
  <si>
    <t>E000152184</t>
  </si>
  <si>
    <t>E000151885</t>
  </si>
  <si>
    <t>E000157450</t>
  </si>
  <si>
    <t>E000150193</t>
  </si>
  <si>
    <t>E000157054</t>
  </si>
  <si>
    <t>E000156721</t>
  </si>
  <si>
    <t>E000156736</t>
  </si>
  <si>
    <t>E000148441</t>
  </si>
  <si>
    <t>E000146831</t>
  </si>
  <si>
    <t>E000154449</t>
  </si>
  <si>
    <t>E000152545</t>
  </si>
  <si>
    <t>E000153205</t>
  </si>
  <si>
    <t>E000153274</t>
  </si>
  <si>
    <t>E000159016</t>
  </si>
  <si>
    <t>E000151223</t>
  </si>
  <si>
    <t>E000147968</t>
  </si>
  <si>
    <t>E000148076</t>
  </si>
  <si>
    <t>E000147593</t>
  </si>
  <si>
    <t>E000147644</t>
  </si>
  <si>
    <t>E000149974</t>
  </si>
  <si>
    <t>E000156949</t>
  </si>
  <si>
    <t>E000158939</t>
  </si>
  <si>
    <t>E000156331</t>
  </si>
  <si>
    <t>E000159797</t>
  </si>
  <si>
    <t>E000159037</t>
  </si>
  <si>
    <t>E000158412</t>
  </si>
  <si>
    <t>E000156065</t>
  </si>
  <si>
    <t>E000154887</t>
  </si>
  <si>
    <t>E000154054</t>
  </si>
  <si>
    <t>E000146736</t>
  </si>
  <si>
    <t>E000145994</t>
  </si>
  <si>
    <t>E000146361</t>
  </si>
  <si>
    <t>E000146404</t>
  </si>
  <si>
    <t>E000146650</t>
  </si>
  <si>
    <t>E000146705</t>
  </si>
  <si>
    <t>E000147978</t>
  </si>
  <si>
    <t>E000148362</t>
  </si>
  <si>
    <t>2/E</t>
  </si>
  <si>
    <t>107/ID</t>
  </si>
  <si>
    <t>E125</t>
  </si>
  <si>
    <t>2/E/1/17</t>
  </si>
  <si>
    <t>4/PA/17</t>
  </si>
  <si>
    <t>1769/PA</t>
  </si>
  <si>
    <t>1788/PA</t>
  </si>
  <si>
    <t>P170028584</t>
  </si>
  <si>
    <t>P170028582</t>
  </si>
  <si>
    <t>P170028580</t>
  </si>
  <si>
    <t>P170028578</t>
  </si>
  <si>
    <t>FATTPA 1_17</t>
  </si>
  <si>
    <t>0043/3</t>
  </si>
  <si>
    <t>000004-2017-PA</t>
  </si>
  <si>
    <t>310 PAB</t>
  </si>
  <si>
    <t>2017H00621</t>
  </si>
  <si>
    <t>2017H00473</t>
  </si>
  <si>
    <t>23/17</t>
  </si>
  <si>
    <t>AH15789999</t>
  </si>
  <si>
    <t>D-293</t>
  </si>
  <si>
    <t>359 PAB</t>
  </si>
  <si>
    <t>7PA</t>
  </si>
  <si>
    <t>1194_2017</t>
  </si>
  <si>
    <t>FS1/304</t>
  </si>
  <si>
    <t>12/PA</t>
  </si>
  <si>
    <t>4163E</t>
  </si>
  <si>
    <t>4162E</t>
  </si>
  <si>
    <t>4/PA</t>
  </si>
  <si>
    <t>3/PA/2017</t>
  </si>
  <si>
    <t>FATTPA 5_17</t>
  </si>
  <si>
    <t>1 PA</t>
  </si>
  <si>
    <t>17/PA</t>
  </si>
  <si>
    <t>9/PA</t>
  </si>
  <si>
    <t>P170025110</t>
  </si>
  <si>
    <t>P170025106</t>
  </si>
  <si>
    <t>P170025111</t>
  </si>
  <si>
    <t>P170025118</t>
  </si>
  <si>
    <t>P170025109</t>
  </si>
  <si>
    <t>P170025107</t>
  </si>
  <si>
    <t>P170025119</t>
  </si>
  <si>
    <t>5/PA</t>
  </si>
  <si>
    <t>18/PA</t>
  </si>
  <si>
    <t>25/PA</t>
  </si>
  <si>
    <t>24/PA</t>
  </si>
  <si>
    <t>FATTPA 6_17</t>
  </si>
  <si>
    <t>FATTPA 19_17</t>
  </si>
  <si>
    <t>3 PA</t>
  </si>
  <si>
    <t>2/161</t>
  </si>
  <si>
    <t>FS1/242</t>
  </si>
  <si>
    <t>5618E</t>
  </si>
  <si>
    <t>5617E</t>
  </si>
  <si>
    <t>21/PA</t>
  </si>
  <si>
    <t>FATTPA 10_17</t>
  </si>
  <si>
    <t>PA008</t>
  </si>
  <si>
    <t>PA009</t>
  </si>
  <si>
    <t>188/P.A.</t>
  </si>
  <si>
    <t>221P17</t>
  </si>
  <si>
    <t>000010PA</t>
  </si>
  <si>
    <t>00009PA</t>
  </si>
  <si>
    <t>FATTPA 64_17</t>
  </si>
  <si>
    <t>10/PA</t>
  </si>
  <si>
    <t>00008/PA</t>
  </si>
  <si>
    <t>00005/EL</t>
  </si>
  <si>
    <t>FATTPA 80_17</t>
  </si>
  <si>
    <t>FATTPA 84_17</t>
  </si>
  <si>
    <t>FATTPA 86_17</t>
  </si>
  <si>
    <t>E000126948</t>
  </si>
  <si>
    <t>E000127023</t>
  </si>
  <si>
    <t>E000139001</t>
  </si>
  <si>
    <t>E000134528</t>
  </si>
  <si>
    <t>E000133011</t>
  </si>
  <si>
    <t>E000132134</t>
  </si>
  <si>
    <t>E000131028</t>
  </si>
  <si>
    <t>E000129276</t>
  </si>
  <si>
    <t>E000130284</t>
  </si>
  <si>
    <t>E000134037</t>
  </si>
  <si>
    <t>E000131081</t>
  </si>
  <si>
    <t>E000129791</t>
  </si>
  <si>
    <t>E000129381</t>
  </si>
  <si>
    <t>E000135024</t>
  </si>
  <si>
    <t>E000135157</t>
  </si>
  <si>
    <t>E000133819</t>
  </si>
  <si>
    <t>E000131427</t>
  </si>
  <si>
    <t>E000130304</t>
  </si>
  <si>
    <t>E000128464</t>
  </si>
  <si>
    <t>PA008/2017</t>
  </si>
  <si>
    <t>EXP201700108E</t>
  </si>
  <si>
    <t>V17PA-0213</t>
  </si>
  <si>
    <t>336P17</t>
  </si>
  <si>
    <t>52/PA</t>
  </si>
  <si>
    <t>2040/170018601</t>
  </si>
  <si>
    <t>E000135865</t>
  </si>
  <si>
    <t>E000129042</t>
  </si>
  <si>
    <t>E000128325</t>
  </si>
  <si>
    <t>E000134716</t>
  </si>
  <si>
    <t>E000137218</t>
  </si>
  <si>
    <t>E000136297</t>
  </si>
  <si>
    <t>E000129068</t>
  </si>
  <si>
    <t>E000127223</t>
  </si>
  <si>
    <t>E000130999</t>
  </si>
  <si>
    <t>E000137929</t>
  </si>
  <si>
    <t>E000133481</t>
  </si>
  <si>
    <t>E000129532</t>
  </si>
  <si>
    <t>E000130027</t>
  </si>
  <si>
    <t>E000135881</t>
  </si>
  <si>
    <t>E000131550</t>
  </si>
  <si>
    <t>E000136632</t>
  </si>
  <si>
    <t>E000127430</t>
  </si>
  <si>
    <t>E000138360</t>
  </si>
  <si>
    <t>E000135699</t>
  </si>
  <si>
    <t>E000133395</t>
  </si>
  <si>
    <t>E000126771</t>
  </si>
  <si>
    <t>E000132762</t>
  </si>
  <si>
    <t>E000136957</t>
  </si>
  <si>
    <t>E000134787</t>
  </si>
  <si>
    <t>E000134856</t>
  </si>
  <si>
    <t>E000134004</t>
  </si>
  <si>
    <t>E000129345</t>
  </si>
  <si>
    <t>E000135244</t>
  </si>
  <si>
    <t>E000129323</t>
  </si>
  <si>
    <t>E000138963</t>
  </si>
  <si>
    <t>E000127095</t>
  </si>
  <si>
    <t>E000137455</t>
  </si>
  <si>
    <t>E000138268</t>
  </si>
  <si>
    <t>E000137729</t>
  </si>
  <si>
    <t>E000135120</t>
  </si>
  <si>
    <t>E000134339</t>
  </si>
  <si>
    <t>E000134029</t>
  </si>
  <si>
    <t>E000133810</t>
  </si>
  <si>
    <t>E000131734</t>
  </si>
  <si>
    <t>E000129764</t>
  </si>
  <si>
    <t>E000130005</t>
  </si>
  <si>
    <t>E000129592</t>
  </si>
  <si>
    <t>E000130871</t>
  </si>
  <si>
    <t>E000128767</t>
  </si>
  <si>
    <t>E000128251</t>
  </si>
  <si>
    <t>E000138111</t>
  </si>
  <si>
    <t>E000133247</t>
  </si>
  <si>
    <t>E000132105</t>
  </si>
  <si>
    <t>E000129561</t>
  </si>
  <si>
    <t>E000129082</t>
  </si>
  <si>
    <t>E000127548</t>
  </si>
  <si>
    <t>E000127176</t>
  </si>
  <si>
    <t>E000132443</t>
  </si>
  <si>
    <t>E000138518</t>
  </si>
  <si>
    <t>E000128717</t>
  </si>
  <si>
    <t>E000126539</t>
  </si>
  <si>
    <t>E000126727</t>
  </si>
  <si>
    <t>E000126986</t>
  </si>
  <si>
    <t>E000138555</t>
  </si>
  <si>
    <t>E000135010</t>
  </si>
  <si>
    <t>E000134345</t>
  </si>
  <si>
    <t>E000134605</t>
  </si>
  <si>
    <t>E000133452</t>
  </si>
  <si>
    <t>E000133052</t>
  </si>
  <si>
    <t>E000132309</t>
  </si>
  <si>
    <t>E000132005</t>
  </si>
  <si>
    <t>E000129940</t>
  </si>
  <si>
    <t>E000127629</t>
  </si>
  <si>
    <t>E000128635</t>
  </si>
  <si>
    <t>BL01701783</t>
  </si>
  <si>
    <t>19/PA</t>
  </si>
  <si>
    <t>0000851 / PAE</t>
  </si>
  <si>
    <t>45/B/PA</t>
  </si>
  <si>
    <t>P170028581</t>
  </si>
  <si>
    <t>P170028576</t>
  </si>
  <si>
    <t>P170028579</t>
  </si>
  <si>
    <t>P170028585</t>
  </si>
  <si>
    <t>4916E</t>
  </si>
  <si>
    <t>4917E</t>
  </si>
  <si>
    <t>4E</t>
  </si>
  <si>
    <t>3342/PA</t>
  </si>
  <si>
    <t>1204/PA</t>
  </si>
  <si>
    <t>181 PAB</t>
  </si>
  <si>
    <t>221 PAB</t>
  </si>
  <si>
    <t>03/PA/17</t>
  </si>
  <si>
    <t>000721/PA</t>
  </si>
  <si>
    <t>30 PA</t>
  </si>
  <si>
    <t>30/PA</t>
  </si>
  <si>
    <t>1928/PA</t>
  </si>
  <si>
    <t>1782/PA</t>
  </si>
  <si>
    <t>1906/PA</t>
  </si>
  <si>
    <t>CF087</t>
  </si>
  <si>
    <t>D-271</t>
  </si>
  <si>
    <t>0012/EL</t>
  </si>
  <si>
    <t>000011-2017-VIMA</t>
  </si>
  <si>
    <t>2009/PA</t>
  </si>
  <si>
    <t>2152/PA</t>
  </si>
  <si>
    <t>41-PA</t>
  </si>
  <si>
    <t>44-PA</t>
  </si>
  <si>
    <t>692/V</t>
  </si>
  <si>
    <t>691/V</t>
  </si>
  <si>
    <t>8PA</t>
  </si>
  <si>
    <t>V17PA-0170</t>
  </si>
  <si>
    <t>27/PA</t>
  </si>
  <si>
    <t>P170032386</t>
  </si>
  <si>
    <t>P170032368</t>
  </si>
  <si>
    <t>P170031234</t>
  </si>
  <si>
    <t>P170032389</t>
  </si>
  <si>
    <t>P170032383</t>
  </si>
  <si>
    <t>P170032385</t>
  </si>
  <si>
    <t>P170032379</t>
  </si>
  <si>
    <t>P170031242</t>
  </si>
  <si>
    <t>000003-2017-1</t>
  </si>
  <si>
    <t>AH15791461</t>
  </si>
  <si>
    <t>AH12111330</t>
  </si>
  <si>
    <t>1502_2017</t>
  </si>
  <si>
    <t>890/PA</t>
  </si>
  <si>
    <t>128/2017</t>
  </si>
  <si>
    <t>N86055</t>
  </si>
  <si>
    <t>PJ00084805</t>
  </si>
  <si>
    <t>PJ00088737</t>
  </si>
  <si>
    <t>1561/PA</t>
  </si>
  <si>
    <t>D-239</t>
  </si>
  <si>
    <t>3736/PA</t>
  </si>
  <si>
    <t>1131/PA</t>
  </si>
  <si>
    <t>FVIPA17-000178</t>
  </si>
  <si>
    <t>FVIPA17-000390</t>
  </si>
  <si>
    <t>V1-951-2017</t>
  </si>
  <si>
    <t>12664/C</t>
  </si>
  <si>
    <t>28/PA</t>
  </si>
  <si>
    <t>2503E</t>
  </si>
  <si>
    <t>2502E</t>
  </si>
  <si>
    <t>PA006/2017</t>
  </si>
  <si>
    <t>3365E</t>
  </si>
  <si>
    <t>3364E</t>
  </si>
  <si>
    <t>5/PA/2017</t>
  </si>
  <si>
    <t>000120PA</t>
  </si>
  <si>
    <t>000024-2017-E</t>
  </si>
  <si>
    <t>D-189</t>
  </si>
  <si>
    <t>19 PA</t>
  </si>
  <si>
    <t>000013-2017-PA</t>
  </si>
  <si>
    <t>000011-2017-PA</t>
  </si>
  <si>
    <t>24 PA</t>
  </si>
  <si>
    <t>000029/PA</t>
  </si>
  <si>
    <t>0000967 / PAE</t>
  </si>
  <si>
    <t>0000983 / PAE</t>
  </si>
  <si>
    <t>0000968 / PAE</t>
  </si>
  <si>
    <t>V17PA-0192</t>
  </si>
  <si>
    <t>D-136</t>
  </si>
  <si>
    <t>D-226</t>
  </si>
  <si>
    <t>257 PAB</t>
  </si>
  <si>
    <t>11/J</t>
  </si>
  <si>
    <t xml:space="preserve"> /186</t>
  </si>
  <si>
    <t>2017-AFAT4-0000014</t>
  </si>
  <si>
    <t>22/PA</t>
  </si>
  <si>
    <t>P.A. 10/2017</t>
  </si>
  <si>
    <t>P.A. 11/2017</t>
  </si>
  <si>
    <t>1647/PA</t>
  </si>
  <si>
    <t>1319/PA</t>
  </si>
  <si>
    <t>AH12109843</t>
  </si>
  <si>
    <t>8E00358996</t>
  </si>
  <si>
    <t>8E00359903</t>
  </si>
  <si>
    <t>8E00367658</t>
  </si>
  <si>
    <t>8E00359397</t>
  </si>
  <si>
    <t>8E00365876</t>
  </si>
  <si>
    <t>8E00363192</t>
  </si>
  <si>
    <t>8E00362723</t>
  </si>
  <si>
    <t>8E00364297</t>
  </si>
  <si>
    <t>8E00358853</t>
  </si>
  <si>
    <t>8E00366777</t>
  </si>
  <si>
    <t>8E00361047</t>
  </si>
  <si>
    <t>8E00358951</t>
  </si>
  <si>
    <t>8E00360238</t>
  </si>
  <si>
    <t>8E00360510</t>
  </si>
  <si>
    <t>8E00361048</t>
  </si>
  <si>
    <t>8E00358856</t>
  </si>
  <si>
    <t>8E00360468</t>
  </si>
  <si>
    <t>8E00365499</t>
  </si>
  <si>
    <t>8E00361717</t>
  </si>
  <si>
    <t>8E00363291</t>
  </si>
  <si>
    <t>8E00363269</t>
  </si>
  <si>
    <t>8E00365568</t>
  </si>
  <si>
    <t>8E00359992</t>
  </si>
  <si>
    <t>8E00366907</t>
  </si>
  <si>
    <t>8E00362177</t>
  </si>
  <si>
    <t>FATTPA 69_17</t>
  </si>
  <si>
    <t>000098PA</t>
  </si>
  <si>
    <t>4/17/FE</t>
  </si>
  <si>
    <t>6 E</t>
  </si>
  <si>
    <t>DATA PAGAMENTO</t>
  </si>
  <si>
    <t>Tempo di pagamento</t>
  </si>
  <si>
    <t>Tempo di ritardo</t>
  </si>
  <si>
    <t>Giorni di ritardo</t>
  </si>
  <si>
    <t>Giorni di pagamento</t>
  </si>
  <si>
    <t>Data scadenza fattura</t>
  </si>
  <si>
    <t>Indicatore Tempi di pagamento</t>
  </si>
  <si>
    <t>Indicatore Tempo di ritardo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</si>
</sst>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4" fontId="18" fillId="0" borderId="10" xfId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5" fontId="0" fillId="0" borderId="10" xfId="1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2"/>
  <sheetViews>
    <sheetView tabSelected="1" workbookViewId="0">
      <pane ySplit="1" topLeftCell="A773" activePane="bottomLeft" state="frozen"/>
      <selection pane="bottomLeft" activeCell="K791" sqref="K791"/>
    </sheetView>
  </sheetViews>
  <sheetFormatPr defaultRowHeight="15" x14ac:dyDescent="0.25"/>
  <cols>
    <col min="1" max="1" width="18" style="2" customWidth="1"/>
    <col min="2" max="2" width="13.85546875" style="2" customWidth="1"/>
    <col min="3" max="3" width="14.28515625" style="2" customWidth="1"/>
    <col min="4" max="5" width="19.85546875" style="3" customWidth="1"/>
    <col min="6" max="7" width="13.28515625" style="2" customWidth="1"/>
    <col min="8" max="8" width="14.28515625" style="2" customWidth="1"/>
    <col min="9" max="9" width="15.7109375" style="2" customWidth="1"/>
    <col min="10" max="10" width="14.7109375" style="2" customWidth="1"/>
    <col min="11" max="11" width="19.85546875" style="2" customWidth="1"/>
    <col min="12" max="12" width="20.7109375" style="2" customWidth="1"/>
    <col min="13" max="14" width="14.5703125" style="2" customWidth="1"/>
    <col min="15" max="16384" width="9.140625" style="2"/>
  </cols>
  <sheetData>
    <row r="1" spans="1:12" s="1" customFormat="1" ht="64.5" customHeight="1" x14ac:dyDescent="0.25">
      <c r="A1" s="10" t="s">
        <v>0</v>
      </c>
      <c r="B1" s="10" t="s">
        <v>4</v>
      </c>
      <c r="C1" s="10" t="s">
        <v>5</v>
      </c>
      <c r="D1" s="11" t="s">
        <v>1</v>
      </c>
      <c r="E1" s="11" t="s">
        <v>416</v>
      </c>
      <c r="F1" s="10" t="s">
        <v>2</v>
      </c>
      <c r="G1" s="10" t="s">
        <v>3</v>
      </c>
      <c r="H1" s="10" t="s">
        <v>411</v>
      </c>
      <c r="I1" s="12" t="s">
        <v>414</v>
      </c>
      <c r="J1" s="12" t="s">
        <v>415</v>
      </c>
      <c r="K1" s="12" t="s">
        <v>412</v>
      </c>
      <c r="L1" s="13" t="s">
        <v>413</v>
      </c>
    </row>
    <row r="2" spans="1:12" x14ac:dyDescent="0.25">
      <c r="A2" s="7">
        <v>42736</v>
      </c>
      <c r="B2" s="5">
        <v>42891</v>
      </c>
      <c r="C2" s="5">
        <v>42895</v>
      </c>
      <c r="D2" s="6">
        <v>1830</v>
      </c>
      <c r="E2" s="14">
        <f t="shared" ref="E2:E36" si="0">C2+30</f>
        <v>42925</v>
      </c>
      <c r="F2" s="4">
        <v>2017</v>
      </c>
      <c r="G2" s="4">
        <v>2484</v>
      </c>
      <c r="H2" s="5">
        <v>42921</v>
      </c>
      <c r="I2" s="15">
        <f t="shared" ref="I2:I36" si="1">H2-E2</f>
        <v>-4</v>
      </c>
      <c r="J2" s="15">
        <f t="shared" ref="J2:J36" si="2">H2-C2</f>
        <v>26</v>
      </c>
      <c r="K2" s="16">
        <f t="shared" ref="K2:K36" si="3">J2*D2</f>
        <v>47580</v>
      </c>
      <c r="L2" s="17">
        <f t="shared" ref="L2:L36" si="4">I2*D2</f>
        <v>-7320</v>
      </c>
    </row>
    <row r="3" spans="1:12" x14ac:dyDescent="0.25">
      <c r="A3" s="4" t="s">
        <v>158</v>
      </c>
      <c r="B3" s="5">
        <v>42907</v>
      </c>
      <c r="C3" s="5">
        <v>42908</v>
      </c>
      <c r="D3" s="6">
        <v>622.20000000000005</v>
      </c>
      <c r="E3" s="14">
        <f t="shared" si="0"/>
        <v>42938</v>
      </c>
      <c r="F3" s="4">
        <v>2017</v>
      </c>
      <c r="G3" s="4">
        <v>2485</v>
      </c>
      <c r="H3" s="5">
        <v>42921</v>
      </c>
      <c r="I3" s="15">
        <f t="shared" si="1"/>
        <v>-17</v>
      </c>
      <c r="J3" s="15">
        <f t="shared" si="2"/>
        <v>13</v>
      </c>
      <c r="K3" s="16">
        <f t="shared" si="3"/>
        <v>8088.6</v>
      </c>
      <c r="L3" s="17">
        <f t="shared" si="4"/>
        <v>-10577.400000000001</v>
      </c>
    </row>
    <row r="4" spans="1:12" x14ac:dyDescent="0.25">
      <c r="A4" s="4" t="s">
        <v>292</v>
      </c>
      <c r="B4" s="5">
        <v>42914</v>
      </c>
      <c r="C4" s="5">
        <v>42915</v>
      </c>
      <c r="D4" s="6">
        <v>4095</v>
      </c>
      <c r="E4" s="14">
        <f t="shared" si="0"/>
        <v>42945</v>
      </c>
      <c r="F4" s="4">
        <v>2017</v>
      </c>
      <c r="G4" s="4">
        <v>2564</v>
      </c>
      <c r="H4" s="5">
        <v>42923</v>
      </c>
      <c r="I4" s="15">
        <f t="shared" si="1"/>
        <v>-22</v>
      </c>
      <c r="J4" s="15">
        <f t="shared" si="2"/>
        <v>8</v>
      </c>
      <c r="K4" s="16">
        <f t="shared" si="3"/>
        <v>32760</v>
      </c>
      <c r="L4" s="17">
        <f t="shared" si="4"/>
        <v>-90090</v>
      </c>
    </row>
    <row r="5" spans="1:12" x14ac:dyDescent="0.25">
      <c r="A5" s="4" t="s">
        <v>37</v>
      </c>
      <c r="B5" s="5">
        <v>42914</v>
      </c>
      <c r="C5" s="5">
        <v>42915</v>
      </c>
      <c r="D5" s="6">
        <v>814</v>
      </c>
      <c r="E5" s="14">
        <f t="shared" si="0"/>
        <v>42945</v>
      </c>
      <c r="F5" s="4">
        <v>2017</v>
      </c>
      <c r="G5" s="4">
        <v>2565</v>
      </c>
      <c r="H5" s="5">
        <v>42923</v>
      </c>
      <c r="I5" s="15">
        <f t="shared" si="1"/>
        <v>-22</v>
      </c>
      <c r="J5" s="15">
        <f t="shared" si="2"/>
        <v>8</v>
      </c>
      <c r="K5" s="16">
        <f t="shared" si="3"/>
        <v>6512</v>
      </c>
      <c r="L5" s="17">
        <f t="shared" si="4"/>
        <v>-17908</v>
      </c>
    </row>
    <row r="6" spans="1:12" x14ac:dyDescent="0.25">
      <c r="A6" s="4" t="s">
        <v>293</v>
      </c>
      <c r="B6" s="5">
        <v>42898</v>
      </c>
      <c r="C6" s="5">
        <v>42900</v>
      </c>
      <c r="D6" s="6">
        <v>6800</v>
      </c>
      <c r="E6" s="14">
        <f t="shared" si="0"/>
        <v>42930</v>
      </c>
      <c r="F6" s="4">
        <v>2017</v>
      </c>
      <c r="G6" s="4">
        <v>2566</v>
      </c>
      <c r="H6" s="5">
        <v>42923</v>
      </c>
      <c r="I6" s="15">
        <f t="shared" si="1"/>
        <v>-7</v>
      </c>
      <c r="J6" s="15">
        <f t="shared" si="2"/>
        <v>23</v>
      </c>
      <c r="K6" s="16">
        <f t="shared" si="3"/>
        <v>156400</v>
      </c>
      <c r="L6" s="17">
        <f t="shared" si="4"/>
        <v>-47600</v>
      </c>
    </row>
    <row r="7" spans="1:12" x14ac:dyDescent="0.25">
      <c r="A7" s="4" t="s">
        <v>294</v>
      </c>
      <c r="B7" s="5">
        <v>42882</v>
      </c>
      <c r="C7" s="5">
        <v>42891</v>
      </c>
      <c r="D7" s="6">
        <v>1673.93</v>
      </c>
      <c r="E7" s="14">
        <f t="shared" si="0"/>
        <v>42921</v>
      </c>
      <c r="F7" s="4">
        <v>2017</v>
      </c>
      <c r="G7" s="4">
        <v>2567</v>
      </c>
      <c r="H7" s="5">
        <v>42923</v>
      </c>
      <c r="I7" s="15">
        <f t="shared" si="1"/>
        <v>2</v>
      </c>
      <c r="J7" s="15">
        <f t="shared" si="2"/>
        <v>32</v>
      </c>
      <c r="K7" s="16">
        <f t="shared" si="3"/>
        <v>53565.760000000002</v>
      </c>
      <c r="L7" s="17">
        <f t="shared" si="4"/>
        <v>3347.86</v>
      </c>
    </row>
    <row r="8" spans="1:12" x14ac:dyDescent="0.25">
      <c r="A8" s="4" t="s">
        <v>302</v>
      </c>
      <c r="B8" s="5">
        <v>42916</v>
      </c>
      <c r="C8" s="5">
        <v>42919</v>
      </c>
      <c r="D8" s="6">
        <v>27708.33</v>
      </c>
      <c r="E8" s="14">
        <f t="shared" si="0"/>
        <v>42949</v>
      </c>
      <c r="F8" s="4">
        <v>2017</v>
      </c>
      <c r="G8" s="4">
        <v>2568</v>
      </c>
      <c r="H8" s="5">
        <v>42926</v>
      </c>
      <c r="I8" s="15">
        <f t="shared" si="1"/>
        <v>-23</v>
      </c>
      <c r="J8" s="15">
        <f t="shared" si="2"/>
        <v>7</v>
      </c>
      <c r="K8" s="16">
        <f t="shared" si="3"/>
        <v>193958.31</v>
      </c>
      <c r="L8" s="17">
        <f t="shared" si="4"/>
        <v>-637291.59000000008</v>
      </c>
    </row>
    <row r="9" spans="1:12" x14ac:dyDescent="0.25">
      <c r="A9" s="4" t="s">
        <v>303</v>
      </c>
      <c r="B9" s="5">
        <v>42886</v>
      </c>
      <c r="C9" s="5">
        <v>42891</v>
      </c>
      <c r="D9" s="6">
        <v>6831</v>
      </c>
      <c r="E9" s="14">
        <f t="shared" si="0"/>
        <v>42921</v>
      </c>
      <c r="F9" s="4">
        <v>2017</v>
      </c>
      <c r="G9" s="4">
        <v>2569</v>
      </c>
      <c r="H9" s="5">
        <v>42926</v>
      </c>
      <c r="I9" s="15">
        <f t="shared" si="1"/>
        <v>5</v>
      </c>
      <c r="J9" s="15">
        <f t="shared" si="2"/>
        <v>35</v>
      </c>
      <c r="K9" s="16">
        <f t="shared" si="3"/>
        <v>239085</v>
      </c>
      <c r="L9" s="17">
        <f t="shared" si="4"/>
        <v>34155</v>
      </c>
    </row>
    <row r="10" spans="1:12" x14ac:dyDescent="0.25">
      <c r="A10" s="4" t="s">
        <v>304</v>
      </c>
      <c r="B10" s="5">
        <v>42865</v>
      </c>
      <c r="C10" s="5">
        <v>42873</v>
      </c>
      <c r="D10" s="6">
        <v>2940.6</v>
      </c>
      <c r="E10" s="14">
        <f t="shared" si="0"/>
        <v>42903</v>
      </c>
      <c r="F10" s="4">
        <v>2017</v>
      </c>
      <c r="G10" s="4">
        <v>2570</v>
      </c>
      <c r="H10" s="5">
        <v>42926</v>
      </c>
      <c r="I10" s="15">
        <f t="shared" si="1"/>
        <v>23</v>
      </c>
      <c r="J10" s="15">
        <f t="shared" si="2"/>
        <v>53</v>
      </c>
      <c r="K10" s="16">
        <f t="shared" si="3"/>
        <v>155851.79999999999</v>
      </c>
      <c r="L10" s="17">
        <f t="shared" si="4"/>
        <v>67633.8</v>
      </c>
    </row>
    <row r="11" spans="1:12" x14ac:dyDescent="0.25">
      <c r="A11" s="4" t="s">
        <v>305</v>
      </c>
      <c r="B11" s="5">
        <v>42893</v>
      </c>
      <c r="C11" s="5">
        <v>42899</v>
      </c>
      <c r="D11" s="6">
        <v>3242.2</v>
      </c>
      <c r="E11" s="14">
        <f t="shared" si="0"/>
        <v>42929</v>
      </c>
      <c r="F11" s="4">
        <v>2017</v>
      </c>
      <c r="G11" s="4">
        <v>2571</v>
      </c>
      <c r="H11" s="5">
        <v>42926</v>
      </c>
      <c r="I11" s="15">
        <f t="shared" si="1"/>
        <v>-3</v>
      </c>
      <c r="J11" s="15">
        <f t="shared" si="2"/>
        <v>27</v>
      </c>
      <c r="K11" s="16">
        <f t="shared" si="3"/>
        <v>87539.4</v>
      </c>
      <c r="L11" s="17">
        <f t="shared" si="4"/>
        <v>-9726.5999999999985</v>
      </c>
    </row>
    <row r="12" spans="1:12" x14ac:dyDescent="0.25">
      <c r="A12" s="4" t="s">
        <v>350</v>
      </c>
      <c r="B12" s="5">
        <v>42825</v>
      </c>
      <c r="C12" s="5">
        <v>42885</v>
      </c>
      <c r="D12" s="6">
        <v>27.06</v>
      </c>
      <c r="E12" s="14">
        <f t="shared" si="0"/>
        <v>42915</v>
      </c>
      <c r="F12" s="4">
        <v>2017</v>
      </c>
      <c r="G12" s="4">
        <v>2572</v>
      </c>
      <c r="H12" s="5">
        <v>42926</v>
      </c>
      <c r="I12" s="15">
        <f t="shared" si="1"/>
        <v>11</v>
      </c>
      <c r="J12" s="15">
        <f t="shared" si="2"/>
        <v>41</v>
      </c>
      <c r="K12" s="16">
        <f t="shared" si="3"/>
        <v>1109.46</v>
      </c>
      <c r="L12" s="17">
        <f t="shared" si="4"/>
        <v>297.65999999999997</v>
      </c>
    </row>
    <row r="13" spans="1:12" x14ac:dyDescent="0.25">
      <c r="A13" s="4" t="s">
        <v>306</v>
      </c>
      <c r="B13" s="5">
        <v>42874</v>
      </c>
      <c r="C13" s="5">
        <v>42877</v>
      </c>
      <c r="D13" s="6">
        <v>150</v>
      </c>
      <c r="E13" s="14">
        <f t="shared" si="0"/>
        <v>42907</v>
      </c>
      <c r="F13" s="4">
        <v>2017</v>
      </c>
      <c r="G13" s="4">
        <v>2575</v>
      </c>
      <c r="H13" s="5">
        <v>42926</v>
      </c>
      <c r="I13" s="15">
        <f t="shared" si="1"/>
        <v>19</v>
      </c>
      <c r="J13" s="15">
        <f t="shared" si="2"/>
        <v>49</v>
      </c>
      <c r="K13" s="16">
        <f t="shared" si="3"/>
        <v>7350</v>
      </c>
      <c r="L13" s="17">
        <f t="shared" si="4"/>
        <v>2850</v>
      </c>
    </row>
    <row r="14" spans="1:12" x14ac:dyDescent="0.25">
      <c r="A14" s="4">
        <v>7680021301</v>
      </c>
      <c r="B14" s="5">
        <v>42855</v>
      </c>
      <c r="C14" s="5">
        <v>42873</v>
      </c>
      <c r="D14" s="6">
        <v>2388.29</v>
      </c>
      <c r="E14" s="14">
        <f t="shared" si="0"/>
        <v>42903</v>
      </c>
      <c r="F14" s="4">
        <v>2017</v>
      </c>
      <c r="G14" s="4">
        <v>2578</v>
      </c>
      <c r="H14" s="5">
        <v>42926</v>
      </c>
      <c r="I14" s="15">
        <f t="shared" si="1"/>
        <v>23</v>
      </c>
      <c r="J14" s="15">
        <f t="shared" si="2"/>
        <v>53</v>
      </c>
      <c r="K14" s="16">
        <f t="shared" si="3"/>
        <v>126579.37</v>
      </c>
      <c r="L14" s="17">
        <f t="shared" si="4"/>
        <v>54930.67</v>
      </c>
    </row>
    <row r="15" spans="1:12" x14ac:dyDescent="0.25">
      <c r="A15" s="4">
        <v>7680021301</v>
      </c>
      <c r="B15" s="5">
        <v>42855</v>
      </c>
      <c r="C15" s="5">
        <v>42873</v>
      </c>
      <c r="D15" s="6">
        <v>969.93</v>
      </c>
      <c r="E15" s="14">
        <f t="shared" si="0"/>
        <v>42903</v>
      </c>
      <c r="F15" s="4">
        <v>2017</v>
      </c>
      <c r="G15" s="4">
        <v>2579</v>
      </c>
      <c r="H15" s="5">
        <v>42926</v>
      </c>
      <c r="I15" s="15">
        <f t="shared" si="1"/>
        <v>23</v>
      </c>
      <c r="J15" s="15">
        <f t="shared" si="2"/>
        <v>53</v>
      </c>
      <c r="K15" s="16">
        <f t="shared" si="3"/>
        <v>51406.29</v>
      </c>
      <c r="L15" s="17">
        <f t="shared" si="4"/>
        <v>22308.39</v>
      </c>
    </row>
    <row r="16" spans="1:12" x14ac:dyDescent="0.25">
      <c r="A16" s="4">
        <v>7680021302</v>
      </c>
      <c r="B16" s="5">
        <v>42855</v>
      </c>
      <c r="C16" s="5">
        <v>42873</v>
      </c>
      <c r="D16" s="6">
        <v>1736.04</v>
      </c>
      <c r="E16" s="14">
        <f t="shared" si="0"/>
        <v>42903</v>
      </c>
      <c r="F16" s="4">
        <v>2017</v>
      </c>
      <c r="G16" s="4">
        <v>2580</v>
      </c>
      <c r="H16" s="5">
        <v>42926</v>
      </c>
      <c r="I16" s="15">
        <f t="shared" si="1"/>
        <v>23</v>
      </c>
      <c r="J16" s="15">
        <f t="shared" si="2"/>
        <v>53</v>
      </c>
      <c r="K16" s="16">
        <f t="shared" si="3"/>
        <v>92010.12</v>
      </c>
      <c r="L16" s="17">
        <f t="shared" si="4"/>
        <v>39928.92</v>
      </c>
    </row>
    <row r="17" spans="1:12" x14ac:dyDescent="0.25">
      <c r="A17" s="4">
        <v>7680021302</v>
      </c>
      <c r="B17" s="5">
        <v>42855</v>
      </c>
      <c r="C17" s="5">
        <v>42873</v>
      </c>
      <c r="D17" s="6">
        <v>1480.78</v>
      </c>
      <c r="E17" s="14">
        <f t="shared" si="0"/>
        <v>42903</v>
      </c>
      <c r="F17" s="4">
        <v>2017</v>
      </c>
      <c r="G17" s="4">
        <v>2581</v>
      </c>
      <c r="H17" s="5">
        <v>42926</v>
      </c>
      <c r="I17" s="15">
        <f t="shared" si="1"/>
        <v>23</v>
      </c>
      <c r="J17" s="15">
        <f t="shared" si="2"/>
        <v>53</v>
      </c>
      <c r="K17" s="16">
        <f t="shared" si="3"/>
        <v>78481.34</v>
      </c>
      <c r="L17" s="17">
        <f t="shared" si="4"/>
        <v>34057.94</v>
      </c>
    </row>
    <row r="18" spans="1:12" x14ac:dyDescent="0.25">
      <c r="A18" s="4">
        <v>7680022099</v>
      </c>
      <c r="B18" s="5">
        <v>42886</v>
      </c>
      <c r="C18" s="5">
        <v>42906</v>
      </c>
      <c r="D18" s="6">
        <v>3195.79</v>
      </c>
      <c r="E18" s="14">
        <f t="shared" si="0"/>
        <v>42936</v>
      </c>
      <c r="F18" s="4">
        <v>2017</v>
      </c>
      <c r="G18" s="4">
        <v>2582</v>
      </c>
      <c r="H18" s="5">
        <v>42926</v>
      </c>
      <c r="I18" s="15">
        <f t="shared" si="1"/>
        <v>-10</v>
      </c>
      <c r="J18" s="15">
        <f t="shared" si="2"/>
        <v>20</v>
      </c>
      <c r="K18" s="16">
        <f t="shared" si="3"/>
        <v>63915.8</v>
      </c>
      <c r="L18" s="17">
        <f t="shared" si="4"/>
        <v>-31957.9</v>
      </c>
    </row>
    <row r="19" spans="1:12" x14ac:dyDescent="0.25">
      <c r="A19" s="4">
        <v>7680022099</v>
      </c>
      <c r="B19" s="5">
        <v>42886</v>
      </c>
      <c r="C19" s="5">
        <v>42906</v>
      </c>
      <c r="D19" s="6">
        <v>1378.08</v>
      </c>
      <c r="E19" s="14">
        <f t="shared" si="0"/>
        <v>42936</v>
      </c>
      <c r="F19" s="4">
        <v>2017</v>
      </c>
      <c r="G19" s="4">
        <v>2583</v>
      </c>
      <c r="H19" s="5">
        <v>42926</v>
      </c>
      <c r="I19" s="15">
        <f t="shared" si="1"/>
        <v>-10</v>
      </c>
      <c r="J19" s="15">
        <f t="shared" si="2"/>
        <v>20</v>
      </c>
      <c r="K19" s="16">
        <f t="shared" si="3"/>
        <v>27561.599999999999</v>
      </c>
      <c r="L19" s="17">
        <f t="shared" si="4"/>
        <v>-13780.8</v>
      </c>
    </row>
    <row r="20" spans="1:12" x14ac:dyDescent="0.25">
      <c r="A20" s="4">
        <v>7680022100</v>
      </c>
      <c r="B20" s="5">
        <v>42886</v>
      </c>
      <c r="C20" s="5">
        <v>42906</v>
      </c>
      <c r="D20" s="6">
        <v>2332.4499999999998</v>
      </c>
      <c r="E20" s="14">
        <f t="shared" si="0"/>
        <v>42936</v>
      </c>
      <c r="F20" s="4">
        <v>2017</v>
      </c>
      <c r="G20" s="4">
        <v>2584</v>
      </c>
      <c r="H20" s="5">
        <v>42926</v>
      </c>
      <c r="I20" s="15">
        <f t="shared" si="1"/>
        <v>-10</v>
      </c>
      <c r="J20" s="15">
        <f t="shared" si="2"/>
        <v>20</v>
      </c>
      <c r="K20" s="16">
        <f t="shared" si="3"/>
        <v>46649</v>
      </c>
      <c r="L20" s="17">
        <f t="shared" si="4"/>
        <v>-23324.5</v>
      </c>
    </row>
    <row r="21" spans="1:12" x14ac:dyDescent="0.25">
      <c r="A21" s="4">
        <v>7680022100</v>
      </c>
      <c r="B21" s="5">
        <v>42886</v>
      </c>
      <c r="C21" s="5">
        <v>42906</v>
      </c>
      <c r="D21" s="6">
        <v>1961.79</v>
      </c>
      <c r="E21" s="14">
        <f t="shared" si="0"/>
        <v>42936</v>
      </c>
      <c r="F21" s="4">
        <v>2017</v>
      </c>
      <c r="G21" s="4">
        <v>2585</v>
      </c>
      <c r="H21" s="5">
        <v>42926</v>
      </c>
      <c r="I21" s="15">
        <f t="shared" si="1"/>
        <v>-10</v>
      </c>
      <c r="J21" s="15">
        <f t="shared" si="2"/>
        <v>20</v>
      </c>
      <c r="K21" s="16">
        <f t="shared" si="3"/>
        <v>39235.800000000003</v>
      </c>
      <c r="L21" s="17">
        <f t="shared" si="4"/>
        <v>-19617.900000000001</v>
      </c>
    </row>
    <row r="22" spans="1:12" x14ac:dyDescent="0.25">
      <c r="A22" s="4" t="s">
        <v>375</v>
      </c>
      <c r="B22" s="5">
        <v>42878</v>
      </c>
      <c r="C22" s="5">
        <v>42880</v>
      </c>
      <c r="D22" s="6">
        <v>163632.63</v>
      </c>
      <c r="E22" s="14">
        <f t="shared" si="0"/>
        <v>42910</v>
      </c>
      <c r="F22" s="4">
        <v>2017</v>
      </c>
      <c r="G22" s="4">
        <v>2590</v>
      </c>
      <c r="H22" s="5">
        <v>42927</v>
      </c>
      <c r="I22" s="15">
        <f t="shared" si="1"/>
        <v>17</v>
      </c>
      <c r="J22" s="15">
        <f t="shared" si="2"/>
        <v>47</v>
      </c>
      <c r="K22" s="16">
        <f t="shared" si="3"/>
        <v>7690733.6100000003</v>
      </c>
      <c r="L22" s="17">
        <f t="shared" si="4"/>
        <v>2781754.71</v>
      </c>
    </row>
    <row r="23" spans="1:12" x14ac:dyDescent="0.25">
      <c r="A23" s="4" t="s">
        <v>182</v>
      </c>
      <c r="B23" s="5">
        <v>42916</v>
      </c>
      <c r="C23" s="5">
        <v>42919</v>
      </c>
      <c r="D23" s="6">
        <v>9849</v>
      </c>
      <c r="E23" s="14">
        <f t="shared" si="0"/>
        <v>42949</v>
      </c>
      <c r="F23" s="4">
        <v>2017</v>
      </c>
      <c r="G23" s="4">
        <v>2594</v>
      </c>
      <c r="H23" s="5">
        <v>42927</v>
      </c>
      <c r="I23" s="15">
        <f t="shared" si="1"/>
        <v>-22</v>
      </c>
      <c r="J23" s="15">
        <f t="shared" si="2"/>
        <v>8</v>
      </c>
      <c r="K23" s="16">
        <f t="shared" si="3"/>
        <v>78792</v>
      </c>
      <c r="L23" s="17">
        <f t="shared" si="4"/>
        <v>-216678</v>
      </c>
    </row>
    <row r="24" spans="1:12" x14ac:dyDescent="0.25">
      <c r="A24" s="4" t="s">
        <v>6</v>
      </c>
      <c r="B24" s="5">
        <v>42916</v>
      </c>
      <c r="C24" s="5">
        <v>42922</v>
      </c>
      <c r="D24" s="6">
        <v>9849</v>
      </c>
      <c r="E24" s="14">
        <f t="shared" si="0"/>
        <v>42952</v>
      </c>
      <c r="F24" s="4">
        <v>2017</v>
      </c>
      <c r="G24" s="4">
        <v>2594</v>
      </c>
      <c r="H24" s="5">
        <v>42927</v>
      </c>
      <c r="I24" s="15">
        <f t="shared" si="1"/>
        <v>-25</v>
      </c>
      <c r="J24" s="15">
        <f t="shared" si="2"/>
        <v>5</v>
      </c>
      <c r="K24" s="16">
        <f t="shared" si="3"/>
        <v>49245</v>
      </c>
      <c r="L24" s="17">
        <f t="shared" si="4"/>
        <v>-246225</v>
      </c>
    </row>
    <row r="25" spans="1:12" x14ac:dyDescent="0.25">
      <c r="A25" s="4" t="s">
        <v>376</v>
      </c>
      <c r="B25" s="5">
        <v>42916</v>
      </c>
      <c r="C25" s="5">
        <v>42922</v>
      </c>
      <c r="D25" s="6">
        <v>-9849</v>
      </c>
      <c r="E25" s="14">
        <f t="shared" si="0"/>
        <v>42952</v>
      </c>
      <c r="F25" s="4">
        <v>2017</v>
      </c>
      <c r="G25" s="4">
        <v>2594</v>
      </c>
      <c r="H25" s="5">
        <v>42927</v>
      </c>
      <c r="I25" s="15">
        <f t="shared" si="1"/>
        <v>-25</v>
      </c>
      <c r="J25" s="15">
        <f t="shared" si="2"/>
        <v>5</v>
      </c>
      <c r="K25" s="16">
        <f t="shared" si="3"/>
        <v>-49245</v>
      </c>
      <c r="L25" s="17">
        <f t="shared" si="4"/>
        <v>246225</v>
      </c>
    </row>
    <row r="26" spans="1:12" x14ac:dyDescent="0.25">
      <c r="A26" s="4">
        <v>19</v>
      </c>
      <c r="B26" s="5">
        <v>42837</v>
      </c>
      <c r="C26" s="5">
        <v>42839</v>
      </c>
      <c r="D26" s="6">
        <v>8166.75</v>
      </c>
      <c r="E26" s="14">
        <f t="shared" si="0"/>
        <v>42869</v>
      </c>
      <c r="F26" s="4">
        <v>2017</v>
      </c>
      <c r="G26" s="4">
        <v>2595</v>
      </c>
      <c r="H26" s="5">
        <v>42927</v>
      </c>
      <c r="I26" s="15">
        <f t="shared" si="1"/>
        <v>58</v>
      </c>
      <c r="J26" s="15">
        <f t="shared" si="2"/>
        <v>88</v>
      </c>
      <c r="K26" s="16">
        <f t="shared" si="3"/>
        <v>718674</v>
      </c>
      <c r="L26" s="17">
        <f t="shared" si="4"/>
        <v>473671.5</v>
      </c>
    </row>
    <row r="27" spans="1:12" x14ac:dyDescent="0.25">
      <c r="A27" s="4">
        <v>19</v>
      </c>
      <c r="B27" s="5">
        <v>42837</v>
      </c>
      <c r="C27" s="5">
        <v>42839</v>
      </c>
      <c r="D27" s="6">
        <v>11538.99</v>
      </c>
      <c r="E27" s="14">
        <f t="shared" si="0"/>
        <v>42869</v>
      </c>
      <c r="F27" s="4">
        <v>2017</v>
      </c>
      <c r="G27" s="4">
        <v>2596</v>
      </c>
      <c r="H27" s="5">
        <v>42927</v>
      </c>
      <c r="I27" s="15">
        <f t="shared" si="1"/>
        <v>58</v>
      </c>
      <c r="J27" s="15">
        <f t="shared" si="2"/>
        <v>88</v>
      </c>
      <c r="K27" s="16">
        <f t="shared" si="3"/>
        <v>1015431.12</v>
      </c>
      <c r="L27" s="17">
        <f t="shared" si="4"/>
        <v>669261.42000000004</v>
      </c>
    </row>
    <row r="28" spans="1:12" x14ac:dyDescent="0.25">
      <c r="A28" s="4" t="s">
        <v>377</v>
      </c>
      <c r="B28" s="5">
        <v>42858</v>
      </c>
      <c r="C28" s="5">
        <v>42859</v>
      </c>
      <c r="D28" s="6">
        <v>3786.43</v>
      </c>
      <c r="E28" s="14">
        <f t="shared" si="0"/>
        <v>42889</v>
      </c>
      <c r="F28" s="4">
        <v>2017</v>
      </c>
      <c r="G28" s="4">
        <v>2597</v>
      </c>
      <c r="H28" s="5">
        <v>42927</v>
      </c>
      <c r="I28" s="15">
        <f t="shared" si="1"/>
        <v>38</v>
      </c>
      <c r="J28" s="15">
        <f t="shared" si="2"/>
        <v>68</v>
      </c>
      <c r="K28" s="16">
        <f t="shared" si="3"/>
        <v>257477.24</v>
      </c>
      <c r="L28" s="17">
        <f t="shared" si="4"/>
        <v>143884.34</v>
      </c>
    </row>
    <row r="29" spans="1:12" x14ac:dyDescent="0.25">
      <c r="A29" s="4" t="s">
        <v>377</v>
      </c>
      <c r="B29" s="5">
        <v>42858</v>
      </c>
      <c r="C29" s="5">
        <v>42859</v>
      </c>
      <c r="D29" s="6">
        <v>7383.53</v>
      </c>
      <c r="E29" s="14">
        <f t="shared" si="0"/>
        <v>42889</v>
      </c>
      <c r="F29" s="4">
        <v>2017</v>
      </c>
      <c r="G29" s="4">
        <v>2598</v>
      </c>
      <c r="H29" s="5">
        <v>42927</v>
      </c>
      <c r="I29" s="15">
        <f t="shared" si="1"/>
        <v>38</v>
      </c>
      <c r="J29" s="15">
        <f t="shared" si="2"/>
        <v>68</v>
      </c>
      <c r="K29" s="16">
        <f t="shared" si="3"/>
        <v>502080.04</v>
      </c>
      <c r="L29" s="17">
        <f t="shared" si="4"/>
        <v>280574.14</v>
      </c>
    </row>
    <row r="30" spans="1:12" x14ac:dyDescent="0.25">
      <c r="A30" s="4" t="s">
        <v>378</v>
      </c>
      <c r="B30" s="5">
        <v>42860</v>
      </c>
      <c r="C30" s="5">
        <v>42860</v>
      </c>
      <c r="D30" s="6">
        <v>354.73</v>
      </c>
      <c r="E30" s="14">
        <f t="shared" si="0"/>
        <v>42890</v>
      </c>
      <c r="F30" s="4">
        <v>2017</v>
      </c>
      <c r="G30" s="4">
        <v>2599</v>
      </c>
      <c r="H30" s="5">
        <v>42927</v>
      </c>
      <c r="I30" s="15">
        <f t="shared" si="1"/>
        <v>37</v>
      </c>
      <c r="J30" s="15">
        <f t="shared" si="2"/>
        <v>67</v>
      </c>
      <c r="K30" s="16">
        <f t="shared" si="3"/>
        <v>23766.91</v>
      </c>
      <c r="L30" s="17">
        <f t="shared" si="4"/>
        <v>13125.01</v>
      </c>
    </row>
    <row r="31" spans="1:12" x14ac:dyDescent="0.25">
      <c r="A31" s="4" t="s">
        <v>183</v>
      </c>
      <c r="B31" s="5">
        <v>42908</v>
      </c>
      <c r="C31" s="5">
        <v>42912</v>
      </c>
      <c r="D31" s="6">
        <v>1445</v>
      </c>
      <c r="E31" s="14">
        <f t="shared" si="0"/>
        <v>42942</v>
      </c>
      <c r="F31" s="4">
        <v>2017</v>
      </c>
      <c r="G31" s="4">
        <v>2635</v>
      </c>
      <c r="H31" s="5">
        <v>42929</v>
      </c>
      <c r="I31" s="15">
        <f t="shared" si="1"/>
        <v>-13</v>
      </c>
      <c r="J31" s="15">
        <f t="shared" si="2"/>
        <v>17</v>
      </c>
      <c r="K31" s="16">
        <f t="shared" si="3"/>
        <v>24565</v>
      </c>
      <c r="L31" s="17">
        <f t="shared" si="4"/>
        <v>-18785</v>
      </c>
    </row>
    <row r="32" spans="1:12" x14ac:dyDescent="0.25">
      <c r="A32" s="4" t="s">
        <v>164</v>
      </c>
      <c r="B32" s="5">
        <v>42906</v>
      </c>
      <c r="C32" s="5">
        <v>42913</v>
      </c>
      <c r="D32" s="6">
        <v>10.99</v>
      </c>
      <c r="E32" s="14">
        <f t="shared" si="0"/>
        <v>42943</v>
      </c>
      <c r="F32" s="4">
        <v>2017</v>
      </c>
      <c r="G32" s="4">
        <v>2636</v>
      </c>
      <c r="H32" s="5">
        <v>42929</v>
      </c>
      <c r="I32" s="15">
        <f t="shared" si="1"/>
        <v>-14</v>
      </c>
      <c r="J32" s="15">
        <f t="shared" si="2"/>
        <v>16</v>
      </c>
      <c r="K32" s="16">
        <f t="shared" si="3"/>
        <v>175.84</v>
      </c>
      <c r="L32" s="17">
        <f t="shared" si="4"/>
        <v>-153.86000000000001</v>
      </c>
    </row>
    <row r="33" spans="1:12" x14ac:dyDescent="0.25">
      <c r="A33" s="4" t="s">
        <v>165</v>
      </c>
      <c r="B33" s="5">
        <v>42906</v>
      </c>
      <c r="C33" s="5">
        <v>42913</v>
      </c>
      <c r="D33" s="6">
        <v>0</v>
      </c>
      <c r="E33" s="14">
        <f t="shared" si="0"/>
        <v>42943</v>
      </c>
      <c r="F33" s="4">
        <v>2017</v>
      </c>
      <c r="G33" s="4">
        <v>2637</v>
      </c>
      <c r="H33" s="5">
        <v>42929</v>
      </c>
      <c r="I33" s="15">
        <f t="shared" si="1"/>
        <v>-14</v>
      </c>
      <c r="J33" s="15">
        <f t="shared" si="2"/>
        <v>16</v>
      </c>
      <c r="K33" s="16">
        <f t="shared" si="3"/>
        <v>0</v>
      </c>
      <c r="L33" s="17">
        <f t="shared" si="4"/>
        <v>0</v>
      </c>
    </row>
    <row r="34" spans="1:12" x14ac:dyDescent="0.25">
      <c r="A34" s="4" t="s">
        <v>166</v>
      </c>
      <c r="B34" s="5">
        <v>42906</v>
      </c>
      <c r="C34" s="5">
        <v>42913</v>
      </c>
      <c r="D34" s="6">
        <v>0</v>
      </c>
      <c r="E34" s="14">
        <f t="shared" si="0"/>
        <v>42943</v>
      </c>
      <c r="F34" s="4">
        <v>2017</v>
      </c>
      <c r="G34" s="4">
        <v>2638</v>
      </c>
      <c r="H34" s="5">
        <v>42929</v>
      </c>
      <c r="I34" s="15">
        <f t="shared" si="1"/>
        <v>-14</v>
      </c>
      <c r="J34" s="15">
        <f t="shared" si="2"/>
        <v>16</v>
      </c>
      <c r="K34" s="16">
        <f t="shared" si="3"/>
        <v>0</v>
      </c>
      <c r="L34" s="17">
        <f t="shared" si="4"/>
        <v>0</v>
      </c>
    </row>
    <row r="35" spans="1:12" x14ac:dyDescent="0.25">
      <c r="A35" s="4" t="s">
        <v>167</v>
      </c>
      <c r="B35" s="5">
        <v>42906</v>
      </c>
      <c r="C35" s="5">
        <v>42913</v>
      </c>
      <c r="D35" s="6">
        <v>110.6</v>
      </c>
      <c r="E35" s="14">
        <f t="shared" si="0"/>
        <v>42943</v>
      </c>
      <c r="F35" s="4">
        <v>2017</v>
      </c>
      <c r="G35" s="4">
        <v>2639</v>
      </c>
      <c r="H35" s="5">
        <v>42929</v>
      </c>
      <c r="I35" s="15">
        <f t="shared" si="1"/>
        <v>-14</v>
      </c>
      <c r="J35" s="15">
        <f t="shared" si="2"/>
        <v>16</v>
      </c>
      <c r="K35" s="16">
        <f t="shared" si="3"/>
        <v>1769.6</v>
      </c>
      <c r="L35" s="17">
        <f t="shared" si="4"/>
        <v>-1548.3999999999999</v>
      </c>
    </row>
    <row r="36" spans="1:12" x14ac:dyDescent="0.25">
      <c r="A36" s="4" t="s">
        <v>168</v>
      </c>
      <c r="B36" s="5">
        <v>42906</v>
      </c>
      <c r="C36" s="5">
        <v>42913</v>
      </c>
      <c r="D36" s="6">
        <v>108.27</v>
      </c>
      <c r="E36" s="14">
        <f t="shared" si="0"/>
        <v>42943</v>
      </c>
      <c r="F36" s="4">
        <v>2017</v>
      </c>
      <c r="G36" s="4">
        <v>2640</v>
      </c>
      <c r="H36" s="5">
        <v>42929</v>
      </c>
      <c r="I36" s="15">
        <f t="shared" si="1"/>
        <v>-14</v>
      </c>
      <c r="J36" s="15">
        <f t="shared" si="2"/>
        <v>16</v>
      </c>
      <c r="K36" s="16">
        <f t="shared" si="3"/>
        <v>1732.32</v>
      </c>
      <c r="L36" s="17">
        <f t="shared" si="4"/>
        <v>-1515.78</v>
      </c>
    </row>
    <row r="37" spans="1:12" x14ac:dyDescent="0.25">
      <c r="A37" s="4" t="s">
        <v>169</v>
      </c>
      <c r="B37" s="5">
        <v>42906</v>
      </c>
      <c r="C37" s="5">
        <v>42913</v>
      </c>
      <c r="D37" s="6">
        <v>20.309999999999999</v>
      </c>
      <c r="E37" s="14">
        <f t="shared" ref="E37:E100" si="5">C37+30</f>
        <v>42943</v>
      </c>
      <c r="F37" s="4">
        <v>2017</v>
      </c>
      <c r="G37" s="4">
        <v>2641</v>
      </c>
      <c r="H37" s="5">
        <v>42929</v>
      </c>
      <c r="I37" s="15">
        <f t="shared" ref="I37:I100" si="6">H37-E37</f>
        <v>-14</v>
      </c>
      <c r="J37" s="15">
        <f t="shared" ref="J37:J100" si="7">H37-C37</f>
        <v>16</v>
      </c>
      <c r="K37" s="16">
        <f t="shared" ref="K37:K100" si="8">J37*D37</f>
        <v>324.95999999999998</v>
      </c>
      <c r="L37" s="17">
        <f t="shared" ref="L37:L100" si="9">I37*D37</f>
        <v>-284.33999999999997</v>
      </c>
    </row>
    <row r="38" spans="1:12" x14ac:dyDescent="0.25">
      <c r="A38" s="4" t="s">
        <v>170</v>
      </c>
      <c r="B38" s="5">
        <v>42906</v>
      </c>
      <c r="C38" s="5">
        <v>42913</v>
      </c>
      <c r="D38" s="6">
        <v>0</v>
      </c>
      <c r="E38" s="14">
        <f t="shared" si="5"/>
        <v>42943</v>
      </c>
      <c r="F38" s="4">
        <v>2017</v>
      </c>
      <c r="G38" s="4">
        <v>2642</v>
      </c>
      <c r="H38" s="5">
        <v>42929</v>
      </c>
      <c r="I38" s="15">
        <f t="shared" si="6"/>
        <v>-14</v>
      </c>
      <c r="J38" s="15">
        <f t="shared" si="7"/>
        <v>16</v>
      </c>
      <c r="K38" s="16">
        <f t="shared" si="8"/>
        <v>0</v>
      </c>
      <c r="L38" s="17">
        <f t="shared" si="9"/>
        <v>0</v>
      </c>
    </row>
    <row r="39" spans="1:12" x14ac:dyDescent="0.25">
      <c r="A39" s="4" t="s">
        <v>187</v>
      </c>
      <c r="B39" s="5">
        <v>42885</v>
      </c>
      <c r="C39" s="5">
        <v>42887</v>
      </c>
      <c r="D39" s="6">
        <v>17407.16</v>
      </c>
      <c r="E39" s="14">
        <f t="shared" si="5"/>
        <v>42917</v>
      </c>
      <c r="F39" s="4">
        <v>2017</v>
      </c>
      <c r="G39" s="4">
        <v>2647</v>
      </c>
      <c r="H39" s="5">
        <v>42929</v>
      </c>
      <c r="I39" s="15">
        <f t="shared" si="6"/>
        <v>12</v>
      </c>
      <c r="J39" s="15">
        <f t="shared" si="7"/>
        <v>42</v>
      </c>
      <c r="K39" s="16">
        <f t="shared" si="8"/>
        <v>731100.72</v>
      </c>
      <c r="L39" s="17">
        <f t="shared" si="9"/>
        <v>208885.91999999998</v>
      </c>
    </row>
    <row r="40" spans="1:12" x14ac:dyDescent="0.25">
      <c r="A40" s="4" t="s">
        <v>187</v>
      </c>
      <c r="B40" s="5">
        <v>42885</v>
      </c>
      <c r="C40" s="5">
        <v>42887</v>
      </c>
      <c r="D40" s="6">
        <v>40565.769999999997</v>
      </c>
      <c r="E40" s="14">
        <f t="shared" si="5"/>
        <v>42917</v>
      </c>
      <c r="F40" s="4">
        <v>2017</v>
      </c>
      <c r="G40" s="4">
        <v>2648</v>
      </c>
      <c r="H40" s="5">
        <v>42929</v>
      </c>
      <c r="I40" s="15">
        <f t="shared" si="6"/>
        <v>12</v>
      </c>
      <c r="J40" s="15">
        <f t="shared" si="7"/>
        <v>42</v>
      </c>
      <c r="K40" s="16">
        <f t="shared" si="8"/>
        <v>1703762.3399999999</v>
      </c>
      <c r="L40" s="17">
        <f t="shared" si="9"/>
        <v>486789.24</v>
      </c>
    </row>
    <row r="41" spans="1:12" x14ac:dyDescent="0.25">
      <c r="A41" s="4">
        <v>721700015664</v>
      </c>
      <c r="B41" s="5">
        <v>42886</v>
      </c>
      <c r="C41" s="5">
        <v>42895</v>
      </c>
      <c r="D41" s="6">
        <v>23342.32</v>
      </c>
      <c r="E41" s="14">
        <f t="shared" si="5"/>
        <v>42925</v>
      </c>
      <c r="F41" s="4">
        <v>2017</v>
      </c>
      <c r="G41" s="4">
        <v>2649</v>
      </c>
      <c r="H41" s="5">
        <v>42929</v>
      </c>
      <c r="I41" s="15">
        <f t="shared" si="6"/>
        <v>4</v>
      </c>
      <c r="J41" s="15">
        <f t="shared" si="7"/>
        <v>34</v>
      </c>
      <c r="K41" s="16">
        <f t="shared" si="8"/>
        <v>793638.88</v>
      </c>
      <c r="L41" s="17">
        <f t="shared" si="9"/>
        <v>93369.279999999999</v>
      </c>
    </row>
    <row r="42" spans="1:12" x14ac:dyDescent="0.25">
      <c r="A42" s="4">
        <v>721700015664</v>
      </c>
      <c r="B42" s="5">
        <v>42886</v>
      </c>
      <c r="C42" s="5">
        <v>42895</v>
      </c>
      <c r="D42" s="6">
        <v>63617.08</v>
      </c>
      <c r="E42" s="14">
        <f t="shared" si="5"/>
        <v>42925</v>
      </c>
      <c r="F42" s="4">
        <v>2017</v>
      </c>
      <c r="G42" s="4">
        <v>2650</v>
      </c>
      <c r="H42" s="5">
        <v>42929</v>
      </c>
      <c r="I42" s="15">
        <f t="shared" si="6"/>
        <v>4</v>
      </c>
      <c r="J42" s="15">
        <f t="shared" si="7"/>
        <v>34</v>
      </c>
      <c r="K42" s="16">
        <f t="shared" si="8"/>
        <v>2162980.7200000002</v>
      </c>
      <c r="L42" s="17">
        <f t="shared" si="9"/>
        <v>254468.32</v>
      </c>
    </row>
    <row r="43" spans="1:12" x14ac:dyDescent="0.25">
      <c r="A43" s="4" t="s">
        <v>171</v>
      </c>
      <c r="B43" s="5">
        <v>42910</v>
      </c>
      <c r="C43" s="5">
        <v>42913</v>
      </c>
      <c r="D43" s="6">
        <v>2270</v>
      </c>
      <c r="E43" s="14">
        <f t="shared" si="5"/>
        <v>42943</v>
      </c>
      <c r="F43" s="4">
        <v>2017</v>
      </c>
      <c r="G43" s="4">
        <v>2651</v>
      </c>
      <c r="H43" s="5">
        <v>42929</v>
      </c>
      <c r="I43" s="15">
        <f t="shared" si="6"/>
        <v>-14</v>
      </c>
      <c r="J43" s="15">
        <f t="shared" si="7"/>
        <v>16</v>
      </c>
      <c r="K43" s="16">
        <f t="shared" si="8"/>
        <v>36320</v>
      </c>
      <c r="L43" s="17">
        <f t="shared" si="9"/>
        <v>-31780</v>
      </c>
    </row>
    <row r="44" spans="1:12" x14ac:dyDescent="0.25">
      <c r="A44" s="4">
        <v>9500000369</v>
      </c>
      <c r="B44" s="5">
        <v>42898</v>
      </c>
      <c r="C44" s="5">
        <v>42900</v>
      </c>
      <c r="D44" s="6">
        <v>35493.120000000003</v>
      </c>
      <c r="E44" s="14">
        <f t="shared" si="5"/>
        <v>42930</v>
      </c>
      <c r="F44" s="4">
        <v>2017</v>
      </c>
      <c r="G44" s="4">
        <v>2652</v>
      </c>
      <c r="H44" s="5">
        <v>42929</v>
      </c>
      <c r="I44" s="15">
        <f t="shared" si="6"/>
        <v>-1</v>
      </c>
      <c r="J44" s="15">
        <f t="shared" si="7"/>
        <v>29</v>
      </c>
      <c r="K44" s="16">
        <f t="shared" si="8"/>
        <v>1029300.4800000001</v>
      </c>
      <c r="L44" s="17">
        <f t="shared" si="9"/>
        <v>-35493.120000000003</v>
      </c>
    </row>
    <row r="45" spans="1:12" x14ac:dyDescent="0.25">
      <c r="A45" s="4">
        <v>3</v>
      </c>
      <c r="B45" s="5">
        <v>42914</v>
      </c>
      <c r="C45" s="5">
        <v>42915</v>
      </c>
      <c r="D45" s="6">
        <v>1649.44</v>
      </c>
      <c r="E45" s="14">
        <f t="shared" si="5"/>
        <v>42945</v>
      </c>
      <c r="F45" s="4">
        <v>2017</v>
      </c>
      <c r="G45" s="4">
        <v>2653</v>
      </c>
      <c r="H45" s="5">
        <v>42929</v>
      </c>
      <c r="I45" s="15">
        <f t="shared" si="6"/>
        <v>-16</v>
      </c>
      <c r="J45" s="15">
        <f t="shared" si="7"/>
        <v>14</v>
      </c>
      <c r="K45" s="16">
        <f t="shared" si="8"/>
        <v>23092.16</v>
      </c>
      <c r="L45" s="17">
        <f t="shared" si="9"/>
        <v>-26391.040000000001</v>
      </c>
    </row>
    <row r="46" spans="1:12" x14ac:dyDescent="0.25">
      <c r="A46" s="4" t="s">
        <v>184</v>
      </c>
      <c r="B46" s="5">
        <v>42845</v>
      </c>
      <c r="C46" s="5">
        <v>42852</v>
      </c>
      <c r="D46" s="6">
        <v>1115.2</v>
      </c>
      <c r="E46" s="14">
        <f t="shared" si="5"/>
        <v>42882</v>
      </c>
      <c r="F46" s="4">
        <v>2017</v>
      </c>
      <c r="G46" s="4">
        <v>2654</v>
      </c>
      <c r="H46" s="5">
        <v>42929</v>
      </c>
      <c r="I46" s="15">
        <f t="shared" si="6"/>
        <v>47</v>
      </c>
      <c r="J46" s="15">
        <f t="shared" si="7"/>
        <v>77</v>
      </c>
      <c r="K46" s="16">
        <f t="shared" si="8"/>
        <v>85870.400000000009</v>
      </c>
      <c r="L46" s="17">
        <f t="shared" si="9"/>
        <v>52414.400000000001</v>
      </c>
    </row>
    <row r="47" spans="1:12" x14ac:dyDescent="0.25">
      <c r="A47" s="4">
        <v>1109344</v>
      </c>
      <c r="B47" s="5">
        <v>42825</v>
      </c>
      <c r="C47" s="5">
        <v>42838</v>
      </c>
      <c r="D47" s="6">
        <v>15.4</v>
      </c>
      <c r="E47" s="14">
        <f t="shared" si="5"/>
        <v>42868</v>
      </c>
      <c r="F47" s="4">
        <v>2017</v>
      </c>
      <c r="G47" s="4">
        <v>2655</v>
      </c>
      <c r="H47" s="5">
        <v>42929</v>
      </c>
      <c r="I47" s="15">
        <f t="shared" si="6"/>
        <v>61</v>
      </c>
      <c r="J47" s="15">
        <f t="shared" si="7"/>
        <v>91</v>
      </c>
      <c r="K47" s="16">
        <f t="shared" si="8"/>
        <v>1401.4</v>
      </c>
      <c r="L47" s="17">
        <f t="shared" si="9"/>
        <v>939.4</v>
      </c>
    </row>
    <row r="48" spans="1:12" x14ac:dyDescent="0.25">
      <c r="A48" s="4" t="s">
        <v>185</v>
      </c>
      <c r="B48" s="5">
        <v>42845</v>
      </c>
      <c r="C48" s="5">
        <v>42852</v>
      </c>
      <c r="D48" s="6">
        <v>931.8</v>
      </c>
      <c r="E48" s="14">
        <f t="shared" si="5"/>
        <v>42882</v>
      </c>
      <c r="F48" s="4">
        <v>2017</v>
      </c>
      <c r="G48" s="4">
        <v>2656</v>
      </c>
      <c r="H48" s="5">
        <v>42929</v>
      </c>
      <c r="I48" s="15">
        <f t="shared" si="6"/>
        <v>47</v>
      </c>
      <c r="J48" s="15">
        <f t="shared" si="7"/>
        <v>77</v>
      </c>
      <c r="K48" s="16">
        <f t="shared" si="8"/>
        <v>71748.599999999991</v>
      </c>
      <c r="L48" s="17">
        <f t="shared" si="9"/>
        <v>43794.6</v>
      </c>
    </row>
    <row r="49" spans="1:12" x14ac:dyDescent="0.25">
      <c r="A49" s="4" t="s">
        <v>186</v>
      </c>
      <c r="B49" s="5">
        <v>42915</v>
      </c>
      <c r="C49" s="5">
        <v>42916</v>
      </c>
      <c r="D49" s="6">
        <v>4000</v>
      </c>
      <c r="E49" s="14">
        <f t="shared" si="5"/>
        <v>42946</v>
      </c>
      <c r="F49" s="4">
        <v>2017</v>
      </c>
      <c r="G49" s="4">
        <v>2659</v>
      </c>
      <c r="H49" s="5">
        <v>42929</v>
      </c>
      <c r="I49" s="15">
        <f t="shared" si="6"/>
        <v>-17</v>
      </c>
      <c r="J49" s="15">
        <f t="shared" si="7"/>
        <v>13</v>
      </c>
      <c r="K49" s="16">
        <f t="shared" si="8"/>
        <v>52000</v>
      </c>
      <c r="L49" s="17">
        <f t="shared" si="9"/>
        <v>-68000</v>
      </c>
    </row>
    <row r="50" spans="1:12" x14ac:dyDescent="0.25">
      <c r="A50" s="4" t="s">
        <v>172</v>
      </c>
      <c r="B50" s="5">
        <v>42914</v>
      </c>
      <c r="C50" s="5">
        <v>42915</v>
      </c>
      <c r="D50" s="6">
        <v>3989</v>
      </c>
      <c r="E50" s="14">
        <f t="shared" si="5"/>
        <v>42945</v>
      </c>
      <c r="F50" s="4">
        <v>2017</v>
      </c>
      <c r="G50" s="4">
        <v>2660</v>
      </c>
      <c r="H50" s="5">
        <v>42929</v>
      </c>
      <c r="I50" s="15">
        <f t="shared" si="6"/>
        <v>-16</v>
      </c>
      <c r="J50" s="15">
        <f t="shared" si="7"/>
        <v>14</v>
      </c>
      <c r="K50" s="16">
        <f t="shared" si="8"/>
        <v>55846</v>
      </c>
      <c r="L50" s="17">
        <f t="shared" si="9"/>
        <v>-63824</v>
      </c>
    </row>
    <row r="51" spans="1:12" x14ac:dyDescent="0.25">
      <c r="A51" s="4" t="s">
        <v>173</v>
      </c>
      <c r="B51" s="5">
        <v>42921</v>
      </c>
      <c r="C51" s="5">
        <v>42922</v>
      </c>
      <c r="D51" s="6">
        <v>3899</v>
      </c>
      <c r="E51" s="14">
        <f t="shared" si="5"/>
        <v>42952</v>
      </c>
      <c r="F51" s="4">
        <v>2017</v>
      </c>
      <c r="G51" s="4">
        <v>2660</v>
      </c>
      <c r="H51" s="5">
        <v>42929</v>
      </c>
      <c r="I51" s="15">
        <f t="shared" si="6"/>
        <v>-23</v>
      </c>
      <c r="J51" s="15">
        <f t="shared" si="7"/>
        <v>7</v>
      </c>
      <c r="K51" s="16">
        <f t="shared" si="8"/>
        <v>27293</v>
      </c>
      <c r="L51" s="17">
        <f t="shared" si="9"/>
        <v>-89677</v>
      </c>
    </row>
    <row r="52" spans="1:12" x14ac:dyDescent="0.25">
      <c r="A52" s="4" t="s">
        <v>174</v>
      </c>
      <c r="B52" s="5">
        <v>42916</v>
      </c>
      <c r="C52" s="5">
        <v>42922</v>
      </c>
      <c r="D52" s="6">
        <v>-3989</v>
      </c>
      <c r="E52" s="14">
        <f t="shared" si="5"/>
        <v>42952</v>
      </c>
      <c r="F52" s="4">
        <v>2017</v>
      </c>
      <c r="G52" s="4">
        <v>2660</v>
      </c>
      <c r="H52" s="5">
        <v>42929</v>
      </c>
      <c r="I52" s="15">
        <f t="shared" si="6"/>
        <v>-23</v>
      </c>
      <c r="J52" s="15">
        <f t="shared" si="7"/>
        <v>7</v>
      </c>
      <c r="K52" s="16">
        <f t="shared" si="8"/>
        <v>-27923</v>
      </c>
      <c r="L52" s="17">
        <f t="shared" si="9"/>
        <v>91747</v>
      </c>
    </row>
    <row r="53" spans="1:12" x14ac:dyDescent="0.25">
      <c r="A53" s="4" t="s">
        <v>175</v>
      </c>
      <c r="B53" s="5">
        <v>42909</v>
      </c>
      <c r="C53" s="5">
        <v>42913</v>
      </c>
      <c r="D53" s="6">
        <v>23700</v>
      </c>
      <c r="E53" s="14">
        <f t="shared" si="5"/>
        <v>42943</v>
      </c>
      <c r="F53" s="4">
        <v>2017</v>
      </c>
      <c r="G53" s="4">
        <v>2687</v>
      </c>
      <c r="H53" s="5">
        <v>42929</v>
      </c>
      <c r="I53" s="15">
        <f t="shared" si="6"/>
        <v>-14</v>
      </c>
      <c r="J53" s="15">
        <f t="shared" si="7"/>
        <v>16</v>
      </c>
      <c r="K53" s="16">
        <f t="shared" si="8"/>
        <v>379200</v>
      </c>
      <c r="L53" s="17">
        <f t="shared" si="9"/>
        <v>-331800</v>
      </c>
    </row>
    <row r="54" spans="1:12" x14ac:dyDescent="0.25">
      <c r="A54" s="4" t="s">
        <v>178</v>
      </c>
      <c r="B54" s="5">
        <v>42885</v>
      </c>
      <c r="C54" s="5">
        <v>42902</v>
      </c>
      <c r="D54" s="6">
        <v>100</v>
      </c>
      <c r="E54" s="14">
        <f t="shared" si="5"/>
        <v>42932</v>
      </c>
      <c r="F54" s="4">
        <v>2017</v>
      </c>
      <c r="G54" s="4">
        <v>2688</v>
      </c>
      <c r="H54" s="5">
        <v>42929</v>
      </c>
      <c r="I54" s="15">
        <f t="shared" si="6"/>
        <v>-3</v>
      </c>
      <c r="J54" s="15">
        <f t="shared" si="7"/>
        <v>27</v>
      </c>
      <c r="K54" s="16">
        <f t="shared" si="8"/>
        <v>2700</v>
      </c>
      <c r="L54" s="17">
        <f t="shared" si="9"/>
        <v>-300</v>
      </c>
    </row>
    <row r="55" spans="1:12" x14ac:dyDescent="0.25">
      <c r="A55" s="4">
        <v>428</v>
      </c>
      <c r="B55" s="5">
        <v>42921</v>
      </c>
      <c r="C55" s="5">
        <v>42926</v>
      </c>
      <c r="D55" s="6">
        <v>135.15</v>
      </c>
      <c r="E55" s="14">
        <f t="shared" si="5"/>
        <v>42956</v>
      </c>
      <c r="F55" s="4">
        <v>2017</v>
      </c>
      <c r="G55" s="4">
        <v>2689</v>
      </c>
      <c r="H55" s="5">
        <v>42929</v>
      </c>
      <c r="I55" s="15">
        <f t="shared" si="6"/>
        <v>-27</v>
      </c>
      <c r="J55" s="15">
        <f t="shared" si="7"/>
        <v>3</v>
      </c>
      <c r="K55" s="16">
        <f t="shared" si="8"/>
        <v>405.45000000000005</v>
      </c>
      <c r="L55" s="17">
        <f t="shared" si="9"/>
        <v>-3649.05</v>
      </c>
    </row>
    <row r="56" spans="1:12" x14ac:dyDescent="0.25">
      <c r="A56" s="4" t="s">
        <v>407</v>
      </c>
      <c r="B56" s="5">
        <v>42893</v>
      </c>
      <c r="C56" s="5">
        <v>42899</v>
      </c>
      <c r="D56" s="6">
        <v>387</v>
      </c>
      <c r="E56" s="14">
        <f t="shared" si="5"/>
        <v>42929</v>
      </c>
      <c r="F56" s="4">
        <v>2017</v>
      </c>
      <c r="G56" s="4">
        <v>2690</v>
      </c>
      <c r="H56" s="5">
        <v>42933</v>
      </c>
      <c r="I56" s="15">
        <f t="shared" si="6"/>
        <v>4</v>
      </c>
      <c r="J56" s="15">
        <f t="shared" si="7"/>
        <v>34</v>
      </c>
      <c r="K56" s="16">
        <f t="shared" si="8"/>
        <v>13158</v>
      </c>
      <c r="L56" s="17">
        <f t="shared" si="9"/>
        <v>1548</v>
      </c>
    </row>
    <row r="57" spans="1:12" x14ac:dyDescent="0.25">
      <c r="A57" s="4" t="s">
        <v>410</v>
      </c>
      <c r="B57" s="5">
        <v>42855</v>
      </c>
      <c r="C57" s="5">
        <v>42907</v>
      </c>
      <c r="D57" s="6">
        <v>405</v>
      </c>
      <c r="E57" s="14">
        <f t="shared" si="5"/>
        <v>42937</v>
      </c>
      <c r="F57" s="4">
        <v>2017</v>
      </c>
      <c r="G57" s="4">
        <v>2691</v>
      </c>
      <c r="H57" s="5">
        <v>42933</v>
      </c>
      <c r="I57" s="15">
        <f t="shared" si="6"/>
        <v>-4</v>
      </c>
      <c r="J57" s="15">
        <f t="shared" si="7"/>
        <v>26</v>
      </c>
      <c r="K57" s="16">
        <f t="shared" si="8"/>
        <v>10530</v>
      </c>
      <c r="L57" s="17">
        <f t="shared" si="9"/>
        <v>-1620</v>
      </c>
    </row>
    <row r="58" spans="1:12" x14ac:dyDescent="0.25">
      <c r="A58" s="4" t="s">
        <v>194</v>
      </c>
      <c r="B58" s="5">
        <v>42919</v>
      </c>
      <c r="C58" s="5">
        <v>42922</v>
      </c>
      <c r="D58" s="6">
        <v>387</v>
      </c>
      <c r="E58" s="14">
        <f t="shared" si="5"/>
        <v>42952</v>
      </c>
      <c r="F58" s="4">
        <v>2017</v>
      </c>
      <c r="G58" s="4">
        <v>2693</v>
      </c>
      <c r="H58" s="5">
        <v>42934</v>
      </c>
      <c r="I58" s="15">
        <f t="shared" si="6"/>
        <v>-18</v>
      </c>
      <c r="J58" s="15">
        <f t="shared" si="7"/>
        <v>12</v>
      </c>
      <c r="K58" s="16">
        <f t="shared" si="8"/>
        <v>4644</v>
      </c>
      <c r="L58" s="17">
        <f t="shared" si="9"/>
        <v>-6966</v>
      </c>
    </row>
    <row r="59" spans="1:12" x14ac:dyDescent="0.25">
      <c r="A59" s="4" t="s">
        <v>195</v>
      </c>
      <c r="B59" s="5">
        <v>42920</v>
      </c>
      <c r="C59" s="5">
        <v>42922</v>
      </c>
      <c r="D59" s="6">
        <v>387</v>
      </c>
      <c r="E59" s="14">
        <f t="shared" si="5"/>
        <v>42952</v>
      </c>
      <c r="F59" s="4">
        <v>2017</v>
      </c>
      <c r="G59" s="4">
        <v>2694</v>
      </c>
      <c r="H59" s="5">
        <v>42934</v>
      </c>
      <c r="I59" s="15">
        <f t="shared" si="6"/>
        <v>-18</v>
      </c>
      <c r="J59" s="15">
        <f t="shared" si="7"/>
        <v>12</v>
      </c>
      <c r="K59" s="16">
        <f t="shared" si="8"/>
        <v>4644</v>
      </c>
      <c r="L59" s="17">
        <f t="shared" si="9"/>
        <v>-6966</v>
      </c>
    </row>
    <row r="60" spans="1:12" x14ac:dyDescent="0.25">
      <c r="A60" s="4" t="s">
        <v>196</v>
      </c>
      <c r="B60" s="5">
        <v>42922</v>
      </c>
      <c r="C60" s="5">
        <v>42926</v>
      </c>
      <c r="D60" s="6">
        <v>387</v>
      </c>
      <c r="E60" s="14">
        <f t="shared" si="5"/>
        <v>42956</v>
      </c>
      <c r="F60" s="4">
        <v>2017</v>
      </c>
      <c r="G60" s="4">
        <v>2695</v>
      </c>
      <c r="H60" s="5">
        <v>42934</v>
      </c>
      <c r="I60" s="15">
        <f t="shared" si="6"/>
        <v>-22</v>
      </c>
      <c r="J60" s="15">
        <f t="shared" si="7"/>
        <v>8</v>
      </c>
      <c r="K60" s="16">
        <f t="shared" si="8"/>
        <v>3096</v>
      </c>
      <c r="L60" s="17">
        <f t="shared" si="9"/>
        <v>-8514</v>
      </c>
    </row>
    <row r="61" spans="1:12" x14ac:dyDescent="0.25">
      <c r="A61" s="4">
        <v>282</v>
      </c>
      <c r="B61" s="5">
        <v>42839</v>
      </c>
      <c r="C61" s="5">
        <v>42844</v>
      </c>
      <c r="D61" s="6">
        <v>660</v>
      </c>
      <c r="E61" s="14">
        <f t="shared" si="5"/>
        <v>42874</v>
      </c>
      <c r="F61" s="4">
        <v>2017</v>
      </c>
      <c r="G61" s="4">
        <v>2696</v>
      </c>
      <c r="H61" s="5">
        <v>42934</v>
      </c>
      <c r="I61" s="15">
        <f t="shared" si="6"/>
        <v>60</v>
      </c>
      <c r="J61" s="15">
        <f t="shared" si="7"/>
        <v>90</v>
      </c>
      <c r="K61" s="16">
        <f t="shared" si="8"/>
        <v>59400</v>
      </c>
      <c r="L61" s="17">
        <f t="shared" si="9"/>
        <v>39600</v>
      </c>
    </row>
    <row r="62" spans="1:12" x14ac:dyDescent="0.25">
      <c r="A62" s="4">
        <v>381</v>
      </c>
      <c r="B62" s="5">
        <v>42917</v>
      </c>
      <c r="C62" s="5">
        <v>42928</v>
      </c>
      <c r="D62" s="6">
        <v>280</v>
      </c>
      <c r="E62" s="14">
        <f t="shared" si="5"/>
        <v>42958</v>
      </c>
      <c r="F62" s="4">
        <v>2017</v>
      </c>
      <c r="G62" s="4">
        <v>2697</v>
      </c>
      <c r="H62" s="5">
        <v>42934</v>
      </c>
      <c r="I62" s="15">
        <f t="shared" si="6"/>
        <v>-24</v>
      </c>
      <c r="J62" s="15">
        <f t="shared" si="7"/>
        <v>6</v>
      </c>
      <c r="K62" s="16">
        <f t="shared" si="8"/>
        <v>1680</v>
      </c>
      <c r="L62" s="17">
        <f t="shared" si="9"/>
        <v>-6720</v>
      </c>
    </row>
    <row r="63" spans="1:12" x14ac:dyDescent="0.25">
      <c r="A63" s="4" t="s">
        <v>190</v>
      </c>
      <c r="B63" s="5">
        <v>42926</v>
      </c>
      <c r="C63" s="5">
        <v>42928</v>
      </c>
      <c r="D63" s="6">
        <v>150</v>
      </c>
      <c r="E63" s="14">
        <f t="shared" si="5"/>
        <v>42958</v>
      </c>
      <c r="F63" s="4">
        <v>2017</v>
      </c>
      <c r="G63" s="4">
        <v>2698</v>
      </c>
      <c r="H63" s="5">
        <v>42934</v>
      </c>
      <c r="I63" s="15">
        <f t="shared" si="6"/>
        <v>-24</v>
      </c>
      <c r="J63" s="15">
        <f t="shared" si="7"/>
        <v>6</v>
      </c>
      <c r="K63" s="16">
        <f t="shared" si="8"/>
        <v>900</v>
      </c>
      <c r="L63" s="17">
        <f t="shared" si="9"/>
        <v>-3600</v>
      </c>
    </row>
    <row r="64" spans="1:12" x14ac:dyDescent="0.25">
      <c r="A64" s="4">
        <v>7680021300</v>
      </c>
      <c r="B64" s="5">
        <v>42855</v>
      </c>
      <c r="C64" s="5">
        <v>42873</v>
      </c>
      <c r="D64" s="6">
        <v>3227.37</v>
      </c>
      <c r="E64" s="14">
        <f t="shared" si="5"/>
        <v>42903</v>
      </c>
      <c r="F64" s="4">
        <v>2017</v>
      </c>
      <c r="G64" s="4">
        <v>2703</v>
      </c>
      <c r="H64" s="5">
        <v>42934</v>
      </c>
      <c r="I64" s="15">
        <f t="shared" si="6"/>
        <v>31</v>
      </c>
      <c r="J64" s="15">
        <f t="shared" si="7"/>
        <v>61</v>
      </c>
      <c r="K64" s="16">
        <f t="shared" si="8"/>
        <v>196869.57</v>
      </c>
      <c r="L64" s="17">
        <f t="shared" si="9"/>
        <v>100048.47</v>
      </c>
    </row>
    <row r="65" spans="1:12" x14ac:dyDescent="0.25">
      <c r="A65" s="4">
        <v>7680022098</v>
      </c>
      <c r="B65" s="5">
        <v>42886</v>
      </c>
      <c r="C65" s="5">
        <v>42906</v>
      </c>
      <c r="D65" s="6">
        <v>4886.5200000000004</v>
      </c>
      <c r="E65" s="14">
        <f t="shared" si="5"/>
        <v>42936</v>
      </c>
      <c r="F65" s="4">
        <v>2017</v>
      </c>
      <c r="G65" s="4">
        <v>2704</v>
      </c>
      <c r="H65" s="5">
        <v>42934</v>
      </c>
      <c r="I65" s="15">
        <f t="shared" si="6"/>
        <v>-2</v>
      </c>
      <c r="J65" s="15">
        <f t="shared" si="7"/>
        <v>28</v>
      </c>
      <c r="K65" s="16">
        <f t="shared" si="8"/>
        <v>136822.56</v>
      </c>
      <c r="L65" s="17">
        <f t="shared" si="9"/>
        <v>-9773.0400000000009</v>
      </c>
    </row>
    <row r="66" spans="1:12" x14ac:dyDescent="0.25">
      <c r="A66" s="4">
        <v>349219443</v>
      </c>
      <c r="B66" s="5">
        <v>42912</v>
      </c>
      <c r="C66" s="5">
        <v>42926</v>
      </c>
      <c r="D66" s="6">
        <v>2400</v>
      </c>
      <c r="E66" s="14">
        <f t="shared" si="5"/>
        <v>42956</v>
      </c>
      <c r="F66" s="4">
        <v>2017</v>
      </c>
      <c r="G66" s="4">
        <v>2705</v>
      </c>
      <c r="H66" s="5">
        <v>42935</v>
      </c>
      <c r="I66" s="15">
        <f t="shared" si="6"/>
        <v>-21</v>
      </c>
      <c r="J66" s="15">
        <f t="shared" si="7"/>
        <v>9</v>
      </c>
      <c r="K66" s="16">
        <f t="shared" si="8"/>
        <v>21600</v>
      </c>
      <c r="L66" s="17">
        <f t="shared" si="9"/>
        <v>-50400</v>
      </c>
    </row>
    <row r="67" spans="1:12" x14ac:dyDescent="0.25">
      <c r="A67" s="4">
        <v>6</v>
      </c>
      <c r="B67" s="5">
        <v>42913</v>
      </c>
      <c r="C67" s="5">
        <v>42916</v>
      </c>
      <c r="D67" s="6">
        <v>3806.4</v>
      </c>
      <c r="E67" s="14">
        <f t="shared" si="5"/>
        <v>42946</v>
      </c>
      <c r="F67" s="4">
        <v>2017</v>
      </c>
      <c r="G67" s="4">
        <v>2706</v>
      </c>
      <c r="H67" s="5">
        <v>42935</v>
      </c>
      <c r="I67" s="15">
        <f t="shared" si="6"/>
        <v>-11</v>
      </c>
      <c r="J67" s="15">
        <f t="shared" si="7"/>
        <v>19</v>
      </c>
      <c r="K67" s="16">
        <f t="shared" si="8"/>
        <v>72321.600000000006</v>
      </c>
      <c r="L67" s="17">
        <f t="shared" si="9"/>
        <v>-41870.400000000001</v>
      </c>
    </row>
    <row r="68" spans="1:12" x14ac:dyDescent="0.25">
      <c r="A68" s="4" t="s">
        <v>352</v>
      </c>
      <c r="B68" s="5">
        <v>42825</v>
      </c>
      <c r="C68" s="5">
        <v>42846</v>
      </c>
      <c r="D68" s="6">
        <v>3.83</v>
      </c>
      <c r="E68" s="14">
        <f t="shared" si="5"/>
        <v>42876</v>
      </c>
      <c r="F68" s="4">
        <v>2017</v>
      </c>
      <c r="G68" s="4">
        <v>2707</v>
      </c>
      <c r="H68" s="5">
        <v>42935</v>
      </c>
      <c r="I68" s="15">
        <f t="shared" si="6"/>
        <v>59</v>
      </c>
      <c r="J68" s="15">
        <f t="shared" si="7"/>
        <v>89</v>
      </c>
      <c r="K68" s="16">
        <f t="shared" si="8"/>
        <v>340.87</v>
      </c>
      <c r="L68" s="17">
        <f t="shared" si="9"/>
        <v>225.97</v>
      </c>
    </row>
    <row r="69" spans="1:12" x14ac:dyDescent="0.25">
      <c r="A69" s="4" t="s">
        <v>353</v>
      </c>
      <c r="B69" s="5">
        <v>42825</v>
      </c>
      <c r="C69" s="5">
        <v>42846</v>
      </c>
      <c r="D69" s="6">
        <v>21.04</v>
      </c>
      <c r="E69" s="14">
        <f t="shared" si="5"/>
        <v>42876</v>
      </c>
      <c r="F69" s="4">
        <v>2017</v>
      </c>
      <c r="G69" s="4">
        <v>2708</v>
      </c>
      <c r="H69" s="5">
        <v>42935</v>
      </c>
      <c r="I69" s="15">
        <f t="shared" si="6"/>
        <v>59</v>
      </c>
      <c r="J69" s="15">
        <f t="shared" si="7"/>
        <v>89</v>
      </c>
      <c r="K69" s="16">
        <f t="shared" si="8"/>
        <v>1872.56</v>
      </c>
      <c r="L69" s="17">
        <f t="shared" si="9"/>
        <v>1241.3599999999999</v>
      </c>
    </row>
    <row r="70" spans="1:12" x14ac:dyDescent="0.25">
      <c r="A70" s="4">
        <v>2118738</v>
      </c>
      <c r="B70" s="5">
        <v>42874</v>
      </c>
      <c r="C70" s="5">
        <v>42878</v>
      </c>
      <c r="D70" s="6">
        <v>440</v>
      </c>
      <c r="E70" s="14">
        <f t="shared" si="5"/>
        <v>42908</v>
      </c>
      <c r="F70" s="4">
        <v>2017</v>
      </c>
      <c r="G70" s="4">
        <v>2718</v>
      </c>
      <c r="H70" s="5">
        <v>42936</v>
      </c>
      <c r="I70" s="15">
        <f t="shared" si="6"/>
        <v>28</v>
      </c>
      <c r="J70" s="15">
        <f t="shared" si="7"/>
        <v>58</v>
      </c>
      <c r="K70" s="16">
        <f t="shared" si="8"/>
        <v>25520</v>
      </c>
      <c r="L70" s="17">
        <f t="shared" si="9"/>
        <v>12320</v>
      </c>
    </row>
    <row r="71" spans="1:12" x14ac:dyDescent="0.25">
      <c r="A71" s="4">
        <v>1116146</v>
      </c>
      <c r="B71" s="5">
        <v>42886</v>
      </c>
      <c r="C71" s="5">
        <v>42895</v>
      </c>
      <c r="D71" s="6">
        <v>64.5</v>
      </c>
      <c r="E71" s="14">
        <f t="shared" si="5"/>
        <v>42925</v>
      </c>
      <c r="F71" s="4">
        <v>2017</v>
      </c>
      <c r="G71" s="4">
        <v>2719</v>
      </c>
      <c r="H71" s="5">
        <v>42937</v>
      </c>
      <c r="I71" s="15">
        <f t="shared" si="6"/>
        <v>12</v>
      </c>
      <c r="J71" s="15">
        <f t="shared" si="7"/>
        <v>42</v>
      </c>
      <c r="K71" s="16">
        <f t="shared" si="8"/>
        <v>2709</v>
      </c>
      <c r="L71" s="17">
        <f t="shared" si="9"/>
        <v>774</v>
      </c>
    </row>
    <row r="72" spans="1:12" x14ac:dyDescent="0.25">
      <c r="A72" s="4">
        <v>1116488</v>
      </c>
      <c r="B72" s="5">
        <v>42886</v>
      </c>
      <c r="C72" s="5">
        <v>42899</v>
      </c>
      <c r="D72" s="6">
        <v>88.4</v>
      </c>
      <c r="E72" s="14">
        <f t="shared" si="5"/>
        <v>42929</v>
      </c>
      <c r="F72" s="4">
        <v>2017</v>
      </c>
      <c r="G72" s="4">
        <v>2720</v>
      </c>
      <c r="H72" s="5">
        <v>42937</v>
      </c>
      <c r="I72" s="15">
        <f t="shared" si="6"/>
        <v>8</v>
      </c>
      <c r="J72" s="15">
        <f t="shared" si="7"/>
        <v>38</v>
      </c>
      <c r="K72" s="16">
        <f t="shared" si="8"/>
        <v>3359.2000000000003</v>
      </c>
      <c r="L72" s="17">
        <f t="shared" si="9"/>
        <v>707.2</v>
      </c>
    </row>
    <row r="73" spans="1:12" x14ac:dyDescent="0.25">
      <c r="A73" s="4">
        <v>1116489</v>
      </c>
      <c r="B73" s="5">
        <v>42886</v>
      </c>
      <c r="C73" s="5">
        <v>42899</v>
      </c>
      <c r="D73" s="6">
        <v>333.2</v>
      </c>
      <c r="E73" s="14">
        <f t="shared" si="5"/>
        <v>42929</v>
      </c>
      <c r="F73" s="4">
        <v>2017</v>
      </c>
      <c r="G73" s="4">
        <v>2721</v>
      </c>
      <c r="H73" s="5">
        <v>42937</v>
      </c>
      <c r="I73" s="15">
        <f t="shared" si="6"/>
        <v>8</v>
      </c>
      <c r="J73" s="15">
        <f t="shared" si="7"/>
        <v>38</v>
      </c>
      <c r="K73" s="16">
        <f t="shared" si="8"/>
        <v>12661.6</v>
      </c>
      <c r="L73" s="17">
        <f t="shared" si="9"/>
        <v>2665.6</v>
      </c>
    </row>
    <row r="74" spans="1:12" x14ac:dyDescent="0.25">
      <c r="A74" s="4" t="s">
        <v>7</v>
      </c>
      <c r="B74" s="5">
        <v>42913</v>
      </c>
      <c r="C74" s="5">
        <v>42913</v>
      </c>
      <c r="D74" s="6">
        <v>514331.36</v>
      </c>
      <c r="E74" s="14">
        <f t="shared" si="5"/>
        <v>42943</v>
      </c>
      <c r="F74" s="4">
        <v>2017</v>
      </c>
      <c r="G74" s="4">
        <v>2723</v>
      </c>
      <c r="H74" s="5">
        <v>42937</v>
      </c>
      <c r="I74" s="15">
        <f t="shared" si="6"/>
        <v>-6</v>
      </c>
      <c r="J74" s="15">
        <f t="shared" si="7"/>
        <v>24</v>
      </c>
      <c r="K74" s="16">
        <f t="shared" si="8"/>
        <v>12343952.640000001</v>
      </c>
      <c r="L74" s="17">
        <f t="shared" si="9"/>
        <v>-3085988.16</v>
      </c>
    </row>
    <row r="75" spans="1:12" x14ac:dyDescent="0.25">
      <c r="A75" s="4" t="s">
        <v>7</v>
      </c>
      <c r="B75" s="5">
        <v>42913</v>
      </c>
      <c r="C75" s="5">
        <v>42913</v>
      </c>
      <c r="D75" s="6">
        <v>168267</v>
      </c>
      <c r="E75" s="14">
        <f t="shared" si="5"/>
        <v>42943</v>
      </c>
      <c r="F75" s="4">
        <v>2017</v>
      </c>
      <c r="G75" s="4">
        <v>2724</v>
      </c>
      <c r="H75" s="5">
        <v>42937</v>
      </c>
      <c r="I75" s="15">
        <f t="shared" si="6"/>
        <v>-6</v>
      </c>
      <c r="J75" s="15">
        <f t="shared" si="7"/>
        <v>24</v>
      </c>
      <c r="K75" s="16">
        <f t="shared" si="8"/>
        <v>4038408</v>
      </c>
      <c r="L75" s="17">
        <f t="shared" si="9"/>
        <v>-1009602</v>
      </c>
    </row>
    <row r="76" spans="1:12" x14ac:dyDescent="0.25">
      <c r="A76" s="4" t="s">
        <v>7</v>
      </c>
      <c r="B76" s="5">
        <v>42913</v>
      </c>
      <c r="C76" s="5">
        <v>42913</v>
      </c>
      <c r="D76" s="6">
        <v>20107.23</v>
      </c>
      <c r="E76" s="14">
        <f t="shared" si="5"/>
        <v>42943</v>
      </c>
      <c r="F76" s="4">
        <v>2017</v>
      </c>
      <c r="G76" s="4">
        <v>2725</v>
      </c>
      <c r="H76" s="5">
        <v>42937</v>
      </c>
      <c r="I76" s="15">
        <f t="shared" si="6"/>
        <v>-6</v>
      </c>
      <c r="J76" s="15">
        <f t="shared" si="7"/>
        <v>24</v>
      </c>
      <c r="K76" s="16">
        <f t="shared" si="8"/>
        <v>482573.52</v>
      </c>
      <c r="L76" s="17">
        <f t="shared" si="9"/>
        <v>-120643.38</v>
      </c>
    </row>
    <row r="77" spans="1:12" x14ac:dyDescent="0.25">
      <c r="A77" s="4" t="s">
        <v>354</v>
      </c>
      <c r="B77" s="5">
        <v>42923</v>
      </c>
      <c r="C77" s="5">
        <v>42926</v>
      </c>
      <c r="D77" s="6">
        <v>3500</v>
      </c>
      <c r="E77" s="14">
        <f t="shared" si="5"/>
        <v>42956</v>
      </c>
      <c r="F77" s="4">
        <v>2017</v>
      </c>
      <c r="G77" s="4">
        <v>2727</v>
      </c>
      <c r="H77" s="5">
        <v>42940</v>
      </c>
      <c r="I77" s="15">
        <f t="shared" si="6"/>
        <v>-16</v>
      </c>
      <c r="J77" s="15">
        <f t="shared" si="7"/>
        <v>14</v>
      </c>
      <c r="K77" s="16">
        <f t="shared" si="8"/>
        <v>49000</v>
      </c>
      <c r="L77" s="17">
        <f t="shared" si="9"/>
        <v>-56000</v>
      </c>
    </row>
    <row r="78" spans="1:12" x14ac:dyDescent="0.25">
      <c r="A78" s="4">
        <v>8</v>
      </c>
      <c r="B78" s="5">
        <v>42901</v>
      </c>
      <c r="C78" s="5">
        <v>42906</v>
      </c>
      <c r="D78" s="6">
        <v>902.54</v>
      </c>
      <c r="E78" s="14">
        <f t="shared" si="5"/>
        <v>42936</v>
      </c>
      <c r="F78" s="4">
        <v>2017</v>
      </c>
      <c r="G78" s="4">
        <v>2728</v>
      </c>
      <c r="H78" s="5">
        <v>42940</v>
      </c>
      <c r="I78" s="15">
        <f t="shared" si="6"/>
        <v>4</v>
      </c>
      <c r="J78" s="15">
        <f t="shared" si="7"/>
        <v>34</v>
      </c>
      <c r="K78" s="16">
        <f t="shared" si="8"/>
        <v>30686.36</v>
      </c>
      <c r="L78" s="17">
        <f t="shared" si="9"/>
        <v>3610.16</v>
      </c>
    </row>
    <row r="79" spans="1:12" x14ac:dyDescent="0.25">
      <c r="A79" s="4">
        <v>2120594</v>
      </c>
      <c r="B79" s="5">
        <v>42886</v>
      </c>
      <c r="C79" s="5">
        <v>42899</v>
      </c>
      <c r="D79" s="6">
        <v>326.74</v>
      </c>
      <c r="E79" s="14">
        <f t="shared" si="5"/>
        <v>42929</v>
      </c>
      <c r="F79" s="4">
        <v>2017</v>
      </c>
      <c r="G79" s="4">
        <v>2729</v>
      </c>
      <c r="H79" s="5">
        <v>42940</v>
      </c>
      <c r="I79" s="15">
        <f t="shared" si="6"/>
        <v>11</v>
      </c>
      <c r="J79" s="15">
        <f t="shared" si="7"/>
        <v>41</v>
      </c>
      <c r="K79" s="16">
        <f t="shared" si="8"/>
        <v>13396.34</v>
      </c>
      <c r="L79" s="17">
        <f t="shared" si="9"/>
        <v>3594.1400000000003</v>
      </c>
    </row>
    <row r="80" spans="1:12" x14ac:dyDescent="0.25">
      <c r="A80" s="4">
        <v>2119116</v>
      </c>
      <c r="B80" s="5">
        <v>42879</v>
      </c>
      <c r="C80" s="5">
        <v>42880</v>
      </c>
      <c r="D80" s="6">
        <v>2002.5</v>
      </c>
      <c r="E80" s="14">
        <f t="shared" si="5"/>
        <v>42910</v>
      </c>
      <c r="F80" s="4">
        <v>2017</v>
      </c>
      <c r="G80" s="4">
        <v>2730</v>
      </c>
      <c r="H80" s="5">
        <v>42940</v>
      </c>
      <c r="I80" s="15">
        <f t="shared" si="6"/>
        <v>30</v>
      </c>
      <c r="J80" s="15">
        <f t="shared" si="7"/>
        <v>60</v>
      </c>
      <c r="K80" s="16">
        <f t="shared" si="8"/>
        <v>120150</v>
      </c>
      <c r="L80" s="17">
        <f t="shared" si="9"/>
        <v>60075</v>
      </c>
    </row>
    <row r="81" spans="1:12" x14ac:dyDescent="0.25">
      <c r="A81" s="4">
        <v>36</v>
      </c>
      <c r="B81" s="5">
        <v>42885</v>
      </c>
      <c r="C81" s="5">
        <v>42892</v>
      </c>
      <c r="D81" s="6">
        <v>15329.23</v>
      </c>
      <c r="E81" s="14">
        <f t="shared" si="5"/>
        <v>42922</v>
      </c>
      <c r="F81" s="4">
        <v>2017</v>
      </c>
      <c r="G81" s="4">
        <v>2731</v>
      </c>
      <c r="H81" s="5">
        <v>42941</v>
      </c>
      <c r="I81" s="15">
        <f t="shared" si="6"/>
        <v>19</v>
      </c>
      <c r="J81" s="15">
        <f t="shared" si="7"/>
        <v>49</v>
      </c>
      <c r="K81" s="16">
        <f t="shared" si="8"/>
        <v>751132.27</v>
      </c>
      <c r="L81" s="17">
        <f t="shared" si="9"/>
        <v>291255.37</v>
      </c>
    </row>
    <row r="82" spans="1:12" x14ac:dyDescent="0.25">
      <c r="A82" s="4">
        <v>2121706</v>
      </c>
      <c r="B82" s="5">
        <v>42886</v>
      </c>
      <c r="C82" s="5">
        <v>42895</v>
      </c>
      <c r="D82" s="6">
        <v>1287</v>
      </c>
      <c r="E82" s="14">
        <f t="shared" si="5"/>
        <v>42925</v>
      </c>
      <c r="F82" s="4">
        <v>2017</v>
      </c>
      <c r="G82" s="4">
        <v>2732</v>
      </c>
      <c r="H82" s="5">
        <v>42941</v>
      </c>
      <c r="I82" s="15">
        <f t="shared" si="6"/>
        <v>16</v>
      </c>
      <c r="J82" s="15">
        <f t="shared" si="7"/>
        <v>46</v>
      </c>
      <c r="K82" s="16">
        <f t="shared" si="8"/>
        <v>59202</v>
      </c>
      <c r="L82" s="17">
        <f t="shared" si="9"/>
        <v>20592</v>
      </c>
    </row>
    <row r="83" spans="1:12" x14ac:dyDescent="0.25">
      <c r="A83" s="4">
        <v>2124987</v>
      </c>
      <c r="B83" s="5">
        <v>42916</v>
      </c>
      <c r="C83" s="5">
        <v>42922</v>
      </c>
      <c r="D83" s="6">
        <v>1340</v>
      </c>
      <c r="E83" s="14">
        <f t="shared" si="5"/>
        <v>42952</v>
      </c>
      <c r="F83" s="4">
        <v>2017</v>
      </c>
      <c r="G83" s="4">
        <v>2733</v>
      </c>
      <c r="H83" s="5">
        <v>42941</v>
      </c>
      <c r="I83" s="15">
        <f t="shared" si="6"/>
        <v>-11</v>
      </c>
      <c r="J83" s="15">
        <f t="shared" si="7"/>
        <v>19</v>
      </c>
      <c r="K83" s="16">
        <f t="shared" si="8"/>
        <v>25460</v>
      </c>
      <c r="L83" s="17">
        <f t="shared" si="9"/>
        <v>-14740</v>
      </c>
    </row>
    <row r="84" spans="1:12" x14ac:dyDescent="0.25">
      <c r="A84" s="4">
        <v>2123705</v>
      </c>
      <c r="B84" s="5">
        <v>42912</v>
      </c>
      <c r="C84" s="5">
        <v>42913</v>
      </c>
      <c r="D84" s="6">
        <v>2002.5</v>
      </c>
      <c r="E84" s="14">
        <f t="shared" si="5"/>
        <v>42943</v>
      </c>
      <c r="F84" s="4">
        <v>2017</v>
      </c>
      <c r="G84" s="4">
        <v>2734</v>
      </c>
      <c r="H84" s="5">
        <v>42941</v>
      </c>
      <c r="I84" s="15">
        <f t="shared" si="6"/>
        <v>-2</v>
      </c>
      <c r="J84" s="15">
        <f t="shared" si="7"/>
        <v>28</v>
      </c>
      <c r="K84" s="16">
        <f t="shared" si="8"/>
        <v>56070</v>
      </c>
      <c r="L84" s="17">
        <f t="shared" si="9"/>
        <v>-4005</v>
      </c>
    </row>
    <row r="85" spans="1:12" x14ac:dyDescent="0.25">
      <c r="A85" s="4">
        <v>1120220</v>
      </c>
      <c r="B85" s="5">
        <v>42916</v>
      </c>
      <c r="C85" s="5">
        <v>42926</v>
      </c>
      <c r="D85" s="6">
        <v>306</v>
      </c>
      <c r="E85" s="14">
        <f t="shared" si="5"/>
        <v>42956</v>
      </c>
      <c r="F85" s="4">
        <v>2017</v>
      </c>
      <c r="G85" s="4">
        <v>2735</v>
      </c>
      <c r="H85" s="5">
        <v>42941</v>
      </c>
      <c r="I85" s="15">
        <f t="shared" si="6"/>
        <v>-15</v>
      </c>
      <c r="J85" s="15">
        <f t="shared" si="7"/>
        <v>15</v>
      </c>
      <c r="K85" s="16">
        <f t="shared" si="8"/>
        <v>4590</v>
      </c>
      <c r="L85" s="17">
        <f t="shared" si="9"/>
        <v>-4590</v>
      </c>
    </row>
    <row r="86" spans="1:12" x14ac:dyDescent="0.25">
      <c r="A86" s="4">
        <v>1120219</v>
      </c>
      <c r="B86" s="5">
        <v>42916</v>
      </c>
      <c r="C86" s="5">
        <v>42926</v>
      </c>
      <c r="D86" s="6">
        <v>6.8</v>
      </c>
      <c r="E86" s="14">
        <f t="shared" si="5"/>
        <v>42956</v>
      </c>
      <c r="F86" s="4">
        <v>2017</v>
      </c>
      <c r="G86" s="4">
        <v>2736</v>
      </c>
      <c r="H86" s="5">
        <v>42941</v>
      </c>
      <c r="I86" s="15">
        <f t="shared" si="6"/>
        <v>-15</v>
      </c>
      <c r="J86" s="15">
        <f t="shared" si="7"/>
        <v>15</v>
      </c>
      <c r="K86" s="16">
        <f t="shared" si="8"/>
        <v>102</v>
      </c>
      <c r="L86" s="17">
        <f t="shared" si="9"/>
        <v>-102</v>
      </c>
    </row>
    <row r="87" spans="1:12" x14ac:dyDescent="0.25">
      <c r="A87" s="4">
        <v>1119860</v>
      </c>
      <c r="B87" s="5">
        <v>42916</v>
      </c>
      <c r="C87" s="5">
        <v>42926</v>
      </c>
      <c r="D87" s="6">
        <v>148.05000000000001</v>
      </c>
      <c r="E87" s="14">
        <f t="shared" si="5"/>
        <v>42956</v>
      </c>
      <c r="F87" s="4">
        <v>2017</v>
      </c>
      <c r="G87" s="4">
        <v>2737</v>
      </c>
      <c r="H87" s="5">
        <v>42941</v>
      </c>
      <c r="I87" s="15">
        <f t="shared" si="6"/>
        <v>-15</v>
      </c>
      <c r="J87" s="15">
        <f t="shared" si="7"/>
        <v>15</v>
      </c>
      <c r="K87" s="16">
        <f t="shared" si="8"/>
        <v>2220.75</v>
      </c>
      <c r="L87" s="17">
        <f t="shared" si="9"/>
        <v>-2220.75</v>
      </c>
    </row>
    <row r="88" spans="1:12" x14ac:dyDescent="0.25">
      <c r="A88" s="4">
        <v>1119861</v>
      </c>
      <c r="B88" s="5">
        <v>42916</v>
      </c>
      <c r="C88" s="5">
        <v>42926</v>
      </c>
      <c r="D88" s="6">
        <v>74.5</v>
      </c>
      <c r="E88" s="14">
        <f t="shared" si="5"/>
        <v>42956</v>
      </c>
      <c r="F88" s="4">
        <v>2017</v>
      </c>
      <c r="G88" s="4">
        <v>2738</v>
      </c>
      <c r="H88" s="5">
        <v>42941</v>
      </c>
      <c r="I88" s="15">
        <f t="shared" si="6"/>
        <v>-15</v>
      </c>
      <c r="J88" s="15">
        <f t="shared" si="7"/>
        <v>15</v>
      </c>
      <c r="K88" s="16">
        <f t="shared" si="8"/>
        <v>1117.5</v>
      </c>
      <c r="L88" s="17">
        <f t="shared" si="9"/>
        <v>-1117.5</v>
      </c>
    </row>
    <row r="89" spans="1:12" x14ac:dyDescent="0.25">
      <c r="A89" s="4">
        <v>2126176</v>
      </c>
      <c r="B89" s="5">
        <v>42916</v>
      </c>
      <c r="C89" s="5">
        <v>42926</v>
      </c>
      <c r="D89" s="6">
        <v>263.5</v>
      </c>
      <c r="E89" s="14">
        <f t="shared" si="5"/>
        <v>42956</v>
      </c>
      <c r="F89" s="4">
        <v>2017</v>
      </c>
      <c r="G89" s="4">
        <v>2739</v>
      </c>
      <c r="H89" s="5">
        <v>42941</v>
      </c>
      <c r="I89" s="15">
        <f t="shared" si="6"/>
        <v>-15</v>
      </c>
      <c r="J89" s="15">
        <f t="shared" si="7"/>
        <v>15</v>
      </c>
      <c r="K89" s="16">
        <f t="shared" si="8"/>
        <v>3952.5</v>
      </c>
      <c r="L89" s="17">
        <f t="shared" si="9"/>
        <v>-3952.5</v>
      </c>
    </row>
    <row r="90" spans="1:12" x14ac:dyDescent="0.25">
      <c r="A90" s="4">
        <v>6</v>
      </c>
      <c r="B90" s="5">
        <v>42916</v>
      </c>
      <c r="C90" s="5">
        <v>42928</v>
      </c>
      <c r="D90" s="6">
        <v>378.79</v>
      </c>
      <c r="E90" s="14">
        <f t="shared" si="5"/>
        <v>42958</v>
      </c>
      <c r="F90" s="4">
        <v>2017</v>
      </c>
      <c r="G90" s="4">
        <v>2740</v>
      </c>
      <c r="H90" s="5">
        <v>42942</v>
      </c>
      <c r="I90" s="15">
        <f t="shared" si="6"/>
        <v>-16</v>
      </c>
      <c r="J90" s="15">
        <f t="shared" si="7"/>
        <v>14</v>
      </c>
      <c r="K90" s="16">
        <f t="shared" si="8"/>
        <v>5303.06</v>
      </c>
      <c r="L90" s="17">
        <f t="shared" si="9"/>
        <v>-6060.64</v>
      </c>
    </row>
    <row r="91" spans="1:12" x14ac:dyDescent="0.25">
      <c r="A91" s="4">
        <v>6</v>
      </c>
      <c r="B91" s="5">
        <v>42916</v>
      </c>
      <c r="C91" s="5">
        <v>42928</v>
      </c>
      <c r="D91" s="6">
        <v>1196.8399999999999</v>
      </c>
      <c r="E91" s="14">
        <f t="shared" si="5"/>
        <v>42958</v>
      </c>
      <c r="F91" s="4">
        <v>2017</v>
      </c>
      <c r="G91" s="4">
        <v>2741</v>
      </c>
      <c r="H91" s="5">
        <v>42942</v>
      </c>
      <c r="I91" s="15">
        <f t="shared" si="6"/>
        <v>-16</v>
      </c>
      <c r="J91" s="15">
        <f t="shared" si="7"/>
        <v>14</v>
      </c>
      <c r="K91" s="16">
        <f t="shared" si="8"/>
        <v>16755.759999999998</v>
      </c>
      <c r="L91" s="17">
        <f t="shared" si="9"/>
        <v>-19149.439999999999</v>
      </c>
    </row>
    <row r="92" spans="1:12" x14ac:dyDescent="0.25">
      <c r="A92" s="4" t="s">
        <v>324</v>
      </c>
      <c r="B92" s="5">
        <v>42886</v>
      </c>
      <c r="C92" s="5">
        <v>42900</v>
      </c>
      <c r="D92" s="6">
        <v>150</v>
      </c>
      <c r="E92" s="14">
        <f t="shared" si="5"/>
        <v>42930</v>
      </c>
      <c r="F92" s="4">
        <v>2017</v>
      </c>
      <c r="G92" s="4">
        <v>2742</v>
      </c>
      <c r="H92" s="5">
        <v>42942</v>
      </c>
      <c r="I92" s="15">
        <f t="shared" si="6"/>
        <v>12</v>
      </c>
      <c r="J92" s="15">
        <f t="shared" si="7"/>
        <v>42</v>
      </c>
      <c r="K92" s="16">
        <f t="shared" si="8"/>
        <v>6300</v>
      </c>
      <c r="L92" s="17">
        <f t="shared" si="9"/>
        <v>1800</v>
      </c>
    </row>
    <row r="93" spans="1:12" x14ac:dyDescent="0.25">
      <c r="A93" s="4" t="s">
        <v>325</v>
      </c>
      <c r="B93" s="5">
        <v>42927</v>
      </c>
      <c r="C93" s="5">
        <v>42928</v>
      </c>
      <c r="D93" s="6">
        <v>12748.68</v>
      </c>
      <c r="E93" s="14">
        <f t="shared" si="5"/>
        <v>42958</v>
      </c>
      <c r="F93" s="4">
        <v>2017</v>
      </c>
      <c r="G93" s="4">
        <v>2743</v>
      </c>
      <c r="H93" s="5">
        <v>42942</v>
      </c>
      <c r="I93" s="15">
        <f t="shared" si="6"/>
        <v>-16</v>
      </c>
      <c r="J93" s="15">
        <f t="shared" si="7"/>
        <v>14</v>
      </c>
      <c r="K93" s="16">
        <f t="shared" si="8"/>
        <v>178481.52000000002</v>
      </c>
      <c r="L93" s="17">
        <f t="shared" si="9"/>
        <v>-203978.88</v>
      </c>
    </row>
    <row r="94" spans="1:12" x14ac:dyDescent="0.25">
      <c r="A94" s="4" t="s">
        <v>325</v>
      </c>
      <c r="B94" s="5">
        <v>42927</v>
      </c>
      <c r="C94" s="5">
        <v>42928</v>
      </c>
      <c r="D94" s="6">
        <v>251.32</v>
      </c>
      <c r="E94" s="14">
        <f t="shared" si="5"/>
        <v>42958</v>
      </c>
      <c r="F94" s="4">
        <v>2017</v>
      </c>
      <c r="G94" s="4">
        <v>2744</v>
      </c>
      <c r="H94" s="5">
        <v>42942</v>
      </c>
      <c r="I94" s="15">
        <f t="shared" si="6"/>
        <v>-16</v>
      </c>
      <c r="J94" s="15">
        <f t="shared" si="7"/>
        <v>14</v>
      </c>
      <c r="K94" s="16">
        <f t="shared" si="8"/>
        <v>3518.48</v>
      </c>
      <c r="L94" s="17">
        <f t="shared" si="9"/>
        <v>-4021.12</v>
      </c>
    </row>
    <row r="95" spans="1:12" x14ac:dyDescent="0.25">
      <c r="A95" s="4">
        <v>5</v>
      </c>
      <c r="B95" s="5">
        <v>42913</v>
      </c>
      <c r="C95" s="5">
        <v>42916</v>
      </c>
      <c r="D95" s="6">
        <v>16652.52</v>
      </c>
      <c r="E95" s="14">
        <f t="shared" si="5"/>
        <v>42946</v>
      </c>
      <c r="F95" s="4">
        <v>2017</v>
      </c>
      <c r="G95" s="4">
        <v>2745</v>
      </c>
      <c r="H95" s="5">
        <v>42943</v>
      </c>
      <c r="I95" s="15">
        <f t="shared" si="6"/>
        <v>-3</v>
      </c>
      <c r="J95" s="15">
        <f t="shared" si="7"/>
        <v>27</v>
      </c>
      <c r="K95" s="16">
        <f t="shared" si="8"/>
        <v>449618.04000000004</v>
      </c>
      <c r="L95" s="17">
        <f t="shared" si="9"/>
        <v>-49957.56</v>
      </c>
    </row>
    <row r="96" spans="1:12" x14ac:dyDescent="0.25">
      <c r="A96" s="4">
        <v>5</v>
      </c>
      <c r="B96" s="5">
        <v>42913</v>
      </c>
      <c r="C96" s="5">
        <v>42916</v>
      </c>
      <c r="D96" s="6">
        <v>5000</v>
      </c>
      <c r="E96" s="14">
        <f t="shared" si="5"/>
        <v>42946</v>
      </c>
      <c r="F96" s="4">
        <v>2017</v>
      </c>
      <c r="G96" s="4">
        <v>2746</v>
      </c>
      <c r="H96" s="5">
        <v>42943</v>
      </c>
      <c r="I96" s="15">
        <f t="shared" si="6"/>
        <v>-3</v>
      </c>
      <c r="J96" s="15">
        <f t="shared" si="7"/>
        <v>27</v>
      </c>
      <c r="K96" s="16">
        <f t="shared" si="8"/>
        <v>135000</v>
      </c>
      <c r="L96" s="17">
        <f t="shared" si="9"/>
        <v>-15000</v>
      </c>
    </row>
    <row r="97" spans="1:12" x14ac:dyDescent="0.25">
      <c r="A97" s="4" t="s">
        <v>355</v>
      </c>
      <c r="B97" s="5">
        <v>42855</v>
      </c>
      <c r="C97" s="5">
        <v>42871</v>
      </c>
      <c r="D97" s="6">
        <v>11.91</v>
      </c>
      <c r="E97" s="14">
        <f t="shared" si="5"/>
        <v>42901</v>
      </c>
      <c r="F97" s="4">
        <v>2017</v>
      </c>
      <c r="G97" s="4">
        <v>2747</v>
      </c>
      <c r="H97" s="5">
        <v>42943</v>
      </c>
      <c r="I97" s="15">
        <f t="shared" si="6"/>
        <v>42</v>
      </c>
      <c r="J97" s="15">
        <f t="shared" si="7"/>
        <v>72</v>
      </c>
      <c r="K97" s="16">
        <f t="shared" si="8"/>
        <v>857.52</v>
      </c>
      <c r="L97" s="17">
        <f t="shared" si="9"/>
        <v>500.22</v>
      </c>
    </row>
    <row r="98" spans="1:12" x14ac:dyDescent="0.25">
      <c r="A98" s="4" t="s">
        <v>356</v>
      </c>
      <c r="B98" s="5">
        <v>42855</v>
      </c>
      <c r="C98" s="5">
        <v>42871</v>
      </c>
      <c r="D98" s="6">
        <v>2.1</v>
      </c>
      <c r="E98" s="14">
        <f t="shared" si="5"/>
        <v>42901</v>
      </c>
      <c r="F98" s="4">
        <v>2017</v>
      </c>
      <c r="G98" s="4">
        <v>2748</v>
      </c>
      <c r="H98" s="5">
        <v>42943</v>
      </c>
      <c r="I98" s="15">
        <f t="shared" si="6"/>
        <v>42</v>
      </c>
      <c r="J98" s="15">
        <f t="shared" si="7"/>
        <v>72</v>
      </c>
      <c r="K98" s="16">
        <f t="shared" si="8"/>
        <v>151.20000000000002</v>
      </c>
      <c r="L98" s="17">
        <f t="shared" si="9"/>
        <v>88.2</v>
      </c>
    </row>
    <row r="99" spans="1:12" x14ac:dyDescent="0.25">
      <c r="A99" s="4" t="s">
        <v>143</v>
      </c>
      <c r="B99" s="5">
        <v>42916</v>
      </c>
      <c r="C99" s="5">
        <v>42922</v>
      </c>
      <c r="D99" s="6">
        <v>1356</v>
      </c>
      <c r="E99" s="14">
        <f t="shared" si="5"/>
        <v>42952</v>
      </c>
      <c r="F99" s="4">
        <v>2017</v>
      </c>
      <c r="G99" s="4">
        <v>2751</v>
      </c>
      <c r="H99" s="5">
        <v>42943</v>
      </c>
      <c r="I99" s="15">
        <f t="shared" si="6"/>
        <v>-9</v>
      </c>
      <c r="J99" s="15">
        <f t="shared" si="7"/>
        <v>21</v>
      </c>
      <c r="K99" s="16">
        <f t="shared" si="8"/>
        <v>28476</v>
      </c>
      <c r="L99" s="17">
        <f t="shared" si="9"/>
        <v>-12204</v>
      </c>
    </row>
    <row r="100" spans="1:12" x14ac:dyDescent="0.25">
      <c r="A100" s="4" t="s">
        <v>408</v>
      </c>
      <c r="B100" s="5">
        <v>42906</v>
      </c>
      <c r="C100" s="5">
        <v>42908</v>
      </c>
      <c r="D100" s="6">
        <v>1200</v>
      </c>
      <c r="E100" s="14">
        <f t="shared" si="5"/>
        <v>42938</v>
      </c>
      <c r="F100" s="4">
        <v>2017</v>
      </c>
      <c r="G100" s="4">
        <v>2759</v>
      </c>
      <c r="H100" s="5">
        <v>42944</v>
      </c>
      <c r="I100" s="15">
        <f t="shared" si="6"/>
        <v>6</v>
      </c>
      <c r="J100" s="15">
        <f t="shared" si="7"/>
        <v>36</v>
      </c>
      <c r="K100" s="16">
        <f t="shared" si="8"/>
        <v>43200</v>
      </c>
      <c r="L100" s="17">
        <f t="shared" si="9"/>
        <v>7200</v>
      </c>
    </row>
    <row r="101" spans="1:12" x14ac:dyDescent="0.25">
      <c r="A101" s="4" t="s">
        <v>408</v>
      </c>
      <c r="B101" s="5">
        <v>42906</v>
      </c>
      <c r="C101" s="5">
        <v>42908</v>
      </c>
      <c r="D101" s="6">
        <v>1700</v>
      </c>
      <c r="E101" s="14">
        <f t="shared" ref="E101:E164" si="10">C101+30</f>
        <v>42938</v>
      </c>
      <c r="F101" s="4">
        <v>2017</v>
      </c>
      <c r="G101" s="4">
        <v>2760</v>
      </c>
      <c r="H101" s="5">
        <v>42944</v>
      </c>
      <c r="I101" s="15">
        <f t="shared" ref="I101:I164" si="11">H101-E101</f>
        <v>6</v>
      </c>
      <c r="J101" s="15">
        <f t="shared" ref="J101:J164" si="12">H101-C101</f>
        <v>36</v>
      </c>
      <c r="K101" s="16">
        <f t="shared" ref="K101:K164" si="13">J101*D101</f>
        <v>61200</v>
      </c>
      <c r="L101" s="17">
        <f t="shared" ref="L101:L164" si="14">I101*D101</f>
        <v>10200</v>
      </c>
    </row>
    <row r="102" spans="1:12" x14ac:dyDescent="0.25">
      <c r="A102" s="4" t="s">
        <v>408</v>
      </c>
      <c r="B102" s="5">
        <v>42906</v>
      </c>
      <c r="C102" s="5">
        <v>42908</v>
      </c>
      <c r="D102" s="6">
        <v>7100</v>
      </c>
      <c r="E102" s="14">
        <f t="shared" si="10"/>
        <v>42938</v>
      </c>
      <c r="F102" s="4">
        <v>2017</v>
      </c>
      <c r="G102" s="4">
        <v>2761</v>
      </c>
      <c r="H102" s="5">
        <v>42944</v>
      </c>
      <c r="I102" s="15">
        <f t="shared" si="11"/>
        <v>6</v>
      </c>
      <c r="J102" s="15">
        <f t="shared" si="12"/>
        <v>36</v>
      </c>
      <c r="K102" s="16">
        <f t="shared" si="13"/>
        <v>255600</v>
      </c>
      <c r="L102" s="17">
        <f t="shared" si="14"/>
        <v>42600</v>
      </c>
    </row>
    <row r="103" spans="1:12" x14ac:dyDescent="0.25">
      <c r="A103" s="4">
        <v>1402618781</v>
      </c>
      <c r="B103" s="5">
        <v>42905</v>
      </c>
      <c r="C103" s="5">
        <v>42922</v>
      </c>
      <c r="D103" s="6">
        <v>1600</v>
      </c>
      <c r="E103" s="14">
        <f t="shared" si="10"/>
        <v>42952</v>
      </c>
      <c r="F103" s="4">
        <v>2017</v>
      </c>
      <c r="G103" s="4">
        <v>2763</v>
      </c>
      <c r="H103" s="5">
        <v>42944</v>
      </c>
      <c r="I103" s="15">
        <f t="shared" si="11"/>
        <v>-8</v>
      </c>
      <c r="J103" s="15">
        <f t="shared" si="12"/>
        <v>22</v>
      </c>
      <c r="K103" s="16">
        <f t="shared" si="13"/>
        <v>35200</v>
      </c>
      <c r="L103" s="17">
        <f t="shared" si="14"/>
        <v>-12800</v>
      </c>
    </row>
    <row r="104" spans="1:12" x14ac:dyDescent="0.25">
      <c r="A104" s="4" t="s">
        <v>409</v>
      </c>
      <c r="B104" s="5">
        <v>42915</v>
      </c>
      <c r="C104" s="5">
        <v>42922</v>
      </c>
      <c r="D104" s="6">
        <v>1635</v>
      </c>
      <c r="E104" s="14">
        <f t="shared" si="10"/>
        <v>42952</v>
      </c>
      <c r="F104" s="4">
        <v>2017</v>
      </c>
      <c r="G104" s="4">
        <v>2768</v>
      </c>
      <c r="H104" s="5">
        <v>42944</v>
      </c>
      <c r="I104" s="15">
        <f t="shared" si="11"/>
        <v>-8</v>
      </c>
      <c r="J104" s="15">
        <f t="shared" si="12"/>
        <v>22</v>
      </c>
      <c r="K104" s="16">
        <f t="shared" si="13"/>
        <v>35970</v>
      </c>
      <c r="L104" s="17">
        <f t="shared" si="14"/>
        <v>-13080</v>
      </c>
    </row>
    <row r="105" spans="1:12" x14ac:dyDescent="0.25">
      <c r="A105" s="4">
        <v>2016120001918</v>
      </c>
      <c r="B105" s="5">
        <v>42735</v>
      </c>
      <c r="C105" s="5">
        <v>42754</v>
      </c>
      <c r="D105" s="6">
        <v>514.62</v>
      </c>
      <c r="E105" s="14">
        <f t="shared" si="10"/>
        <v>42784</v>
      </c>
      <c r="F105" s="4">
        <v>2017</v>
      </c>
      <c r="G105" s="4">
        <v>2769</v>
      </c>
      <c r="H105" s="5">
        <v>42948</v>
      </c>
      <c r="I105" s="15">
        <f t="shared" si="11"/>
        <v>164</v>
      </c>
      <c r="J105" s="15">
        <f t="shared" si="12"/>
        <v>194</v>
      </c>
      <c r="K105" s="16">
        <f t="shared" si="13"/>
        <v>99836.28</v>
      </c>
      <c r="L105" s="17">
        <f t="shared" si="14"/>
        <v>84397.680000000008</v>
      </c>
    </row>
    <row r="106" spans="1:12" x14ac:dyDescent="0.25">
      <c r="A106" s="4" t="s">
        <v>156</v>
      </c>
      <c r="B106" s="5">
        <v>42886</v>
      </c>
      <c r="C106" s="5">
        <v>42902</v>
      </c>
      <c r="D106" s="6">
        <v>4.22</v>
      </c>
      <c r="E106" s="14">
        <f t="shared" si="10"/>
        <v>42932</v>
      </c>
      <c r="F106" s="4">
        <v>2017</v>
      </c>
      <c r="G106" s="4">
        <v>2770</v>
      </c>
      <c r="H106" s="5">
        <v>42949</v>
      </c>
      <c r="I106" s="15">
        <f t="shared" si="11"/>
        <v>17</v>
      </c>
      <c r="J106" s="15">
        <f t="shared" si="12"/>
        <v>47</v>
      </c>
      <c r="K106" s="16">
        <f t="shared" si="13"/>
        <v>198.33999999999997</v>
      </c>
      <c r="L106" s="17">
        <f t="shared" si="14"/>
        <v>71.739999999999995</v>
      </c>
    </row>
    <row r="107" spans="1:12" x14ac:dyDescent="0.25">
      <c r="A107" s="4" t="s">
        <v>157</v>
      </c>
      <c r="B107" s="5">
        <v>42886</v>
      </c>
      <c r="C107" s="5">
        <v>42902</v>
      </c>
      <c r="D107" s="6">
        <v>20.100000000000001</v>
      </c>
      <c r="E107" s="14">
        <f t="shared" si="10"/>
        <v>42932</v>
      </c>
      <c r="F107" s="4">
        <v>2017</v>
      </c>
      <c r="G107" s="4">
        <v>2771</v>
      </c>
      <c r="H107" s="5">
        <v>42949</v>
      </c>
      <c r="I107" s="15">
        <f t="shared" si="11"/>
        <v>17</v>
      </c>
      <c r="J107" s="15">
        <f t="shared" si="12"/>
        <v>47</v>
      </c>
      <c r="K107" s="16">
        <f t="shared" si="13"/>
        <v>944.7</v>
      </c>
      <c r="L107" s="17">
        <f t="shared" si="14"/>
        <v>341.70000000000005</v>
      </c>
    </row>
    <row r="108" spans="1:12" x14ac:dyDescent="0.25">
      <c r="A108" s="4">
        <v>2017120000158</v>
      </c>
      <c r="B108" s="5">
        <v>42775</v>
      </c>
      <c r="C108" s="5">
        <v>42776</v>
      </c>
      <c r="D108" s="6">
        <v>90.18</v>
      </c>
      <c r="E108" s="14">
        <f t="shared" si="10"/>
        <v>42806</v>
      </c>
      <c r="F108" s="4">
        <v>2017</v>
      </c>
      <c r="G108" s="4">
        <v>2866</v>
      </c>
      <c r="H108" s="5">
        <v>42950</v>
      </c>
      <c r="I108" s="15">
        <f t="shared" si="11"/>
        <v>144</v>
      </c>
      <c r="J108" s="15">
        <f t="shared" si="12"/>
        <v>174</v>
      </c>
      <c r="K108" s="16">
        <f t="shared" si="13"/>
        <v>15691.320000000002</v>
      </c>
      <c r="L108" s="17">
        <f t="shared" si="14"/>
        <v>12985.920000000002</v>
      </c>
    </row>
    <row r="109" spans="1:12" x14ac:dyDescent="0.25">
      <c r="A109" s="4">
        <v>2017120000158</v>
      </c>
      <c r="B109" s="5">
        <v>42775</v>
      </c>
      <c r="C109" s="5">
        <v>42776</v>
      </c>
      <c r="D109" s="6">
        <v>469.63</v>
      </c>
      <c r="E109" s="14">
        <f t="shared" si="10"/>
        <v>42806</v>
      </c>
      <c r="F109" s="4">
        <v>2017</v>
      </c>
      <c r="G109" s="4">
        <v>2867</v>
      </c>
      <c r="H109" s="5">
        <v>42950</v>
      </c>
      <c r="I109" s="15">
        <f t="shared" si="11"/>
        <v>144</v>
      </c>
      <c r="J109" s="15">
        <f t="shared" si="12"/>
        <v>174</v>
      </c>
      <c r="K109" s="16">
        <f t="shared" si="13"/>
        <v>81715.62</v>
      </c>
      <c r="L109" s="17">
        <f t="shared" si="14"/>
        <v>67626.720000000001</v>
      </c>
    </row>
    <row r="110" spans="1:12" x14ac:dyDescent="0.25">
      <c r="A110" s="4">
        <v>2017120000291</v>
      </c>
      <c r="B110" s="5">
        <v>42803</v>
      </c>
      <c r="C110" s="5">
        <v>42804</v>
      </c>
      <c r="D110" s="6">
        <v>288.69</v>
      </c>
      <c r="E110" s="14">
        <f t="shared" si="10"/>
        <v>42834</v>
      </c>
      <c r="F110" s="4">
        <v>2017</v>
      </c>
      <c r="G110" s="4">
        <v>2868</v>
      </c>
      <c r="H110" s="5">
        <v>42950</v>
      </c>
      <c r="I110" s="15">
        <f t="shared" si="11"/>
        <v>116</v>
      </c>
      <c r="J110" s="15">
        <f t="shared" si="12"/>
        <v>146</v>
      </c>
      <c r="K110" s="16">
        <f t="shared" si="13"/>
        <v>42148.74</v>
      </c>
      <c r="L110" s="17">
        <f t="shared" si="14"/>
        <v>33488.04</v>
      </c>
    </row>
    <row r="111" spans="1:12" x14ac:dyDescent="0.25">
      <c r="A111" s="4">
        <v>2017120000291</v>
      </c>
      <c r="B111" s="5">
        <v>42803</v>
      </c>
      <c r="C111" s="5">
        <v>42804</v>
      </c>
      <c r="D111" s="6">
        <v>6646.45</v>
      </c>
      <c r="E111" s="14">
        <f t="shared" si="10"/>
        <v>42834</v>
      </c>
      <c r="F111" s="4">
        <v>2017</v>
      </c>
      <c r="G111" s="4">
        <v>2869</v>
      </c>
      <c r="H111" s="5">
        <v>42950</v>
      </c>
      <c r="I111" s="15">
        <f t="shared" si="11"/>
        <v>116</v>
      </c>
      <c r="J111" s="15">
        <f t="shared" si="12"/>
        <v>146</v>
      </c>
      <c r="K111" s="16">
        <f t="shared" si="13"/>
        <v>970381.7</v>
      </c>
      <c r="L111" s="17">
        <f t="shared" si="14"/>
        <v>770988.2</v>
      </c>
    </row>
    <row r="112" spans="1:12" x14ac:dyDescent="0.25">
      <c r="A112" s="4">
        <v>2017120000416</v>
      </c>
      <c r="B112" s="5">
        <v>42831</v>
      </c>
      <c r="C112" s="5">
        <v>42838</v>
      </c>
      <c r="D112" s="6">
        <v>9044.75</v>
      </c>
      <c r="E112" s="14">
        <f t="shared" si="10"/>
        <v>42868</v>
      </c>
      <c r="F112" s="4">
        <v>2017</v>
      </c>
      <c r="G112" s="4">
        <v>2870</v>
      </c>
      <c r="H112" s="5">
        <v>42950</v>
      </c>
      <c r="I112" s="15">
        <f t="shared" si="11"/>
        <v>82</v>
      </c>
      <c r="J112" s="15">
        <f t="shared" si="12"/>
        <v>112</v>
      </c>
      <c r="K112" s="16">
        <f t="shared" si="13"/>
        <v>1013012</v>
      </c>
      <c r="L112" s="17">
        <f t="shared" si="14"/>
        <v>741669.5</v>
      </c>
    </row>
    <row r="113" spans="1:12" x14ac:dyDescent="0.25">
      <c r="A113" s="4">
        <v>2017120000751</v>
      </c>
      <c r="B113" s="5">
        <v>42864</v>
      </c>
      <c r="C113" s="5">
        <v>42865</v>
      </c>
      <c r="D113" s="6">
        <v>8350.4</v>
      </c>
      <c r="E113" s="14">
        <f t="shared" si="10"/>
        <v>42895</v>
      </c>
      <c r="F113" s="4">
        <v>2017</v>
      </c>
      <c r="G113" s="4">
        <v>2871</v>
      </c>
      <c r="H113" s="5">
        <v>42950</v>
      </c>
      <c r="I113" s="15">
        <f t="shared" si="11"/>
        <v>55</v>
      </c>
      <c r="J113" s="15">
        <f t="shared" si="12"/>
        <v>85</v>
      </c>
      <c r="K113" s="16">
        <f t="shared" si="13"/>
        <v>709784</v>
      </c>
      <c r="L113" s="17">
        <f t="shared" si="14"/>
        <v>459272</v>
      </c>
    </row>
    <row r="114" spans="1:12" x14ac:dyDescent="0.25">
      <c r="A114" s="4">
        <v>2016120001921</v>
      </c>
      <c r="B114" s="5">
        <v>42735</v>
      </c>
      <c r="C114" s="5">
        <v>42754</v>
      </c>
      <c r="D114" s="6">
        <v>10.08</v>
      </c>
      <c r="E114" s="14">
        <f t="shared" si="10"/>
        <v>42784</v>
      </c>
      <c r="F114" s="4">
        <v>2017</v>
      </c>
      <c r="G114" s="4">
        <v>2872</v>
      </c>
      <c r="H114" s="5">
        <v>42950</v>
      </c>
      <c r="I114" s="15">
        <f t="shared" si="11"/>
        <v>166</v>
      </c>
      <c r="J114" s="15">
        <f t="shared" si="12"/>
        <v>196</v>
      </c>
      <c r="K114" s="16">
        <f t="shared" si="13"/>
        <v>1975.68</v>
      </c>
      <c r="L114" s="17">
        <f t="shared" si="14"/>
        <v>1673.28</v>
      </c>
    </row>
    <row r="115" spans="1:12" x14ac:dyDescent="0.25">
      <c r="A115" s="4">
        <v>2017120000159</v>
      </c>
      <c r="B115" s="5">
        <v>42775</v>
      </c>
      <c r="C115" s="5">
        <v>42776</v>
      </c>
      <c r="D115" s="6">
        <v>13.57</v>
      </c>
      <c r="E115" s="14">
        <f t="shared" si="10"/>
        <v>42806</v>
      </c>
      <c r="F115" s="4">
        <v>2017</v>
      </c>
      <c r="G115" s="4">
        <v>2873</v>
      </c>
      <c r="H115" s="5">
        <v>42950</v>
      </c>
      <c r="I115" s="15">
        <f t="shared" si="11"/>
        <v>144</v>
      </c>
      <c r="J115" s="15">
        <f t="shared" si="12"/>
        <v>174</v>
      </c>
      <c r="K115" s="16">
        <f t="shared" si="13"/>
        <v>2361.1799999999998</v>
      </c>
      <c r="L115" s="17">
        <f t="shared" si="14"/>
        <v>1954.08</v>
      </c>
    </row>
    <row r="116" spans="1:12" x14ac:dyDescent="0.25">
      <c r="A116" s="4">
        <v>2017120000159</v>
      </c>
      <c r="B116" s="5">
        <v>42775</v>
      </c>
      <c r="C116" s="5">
        <v>42776</v>
      </c>
      <c r="D116" s="6">
        <v>129.91</v>
      </c>
      <c r="E116" s="14">
        <f t="shared" si="10"/>
        <v>42806</v>
      </c>
      <c r="F116" s="4">
        <v>2017</v>
      </c>
      <c r="G116" s="4">
        <v>2874</v>
      </c>
      <c r="H116" s="5">
        <v>42950</v>
      </c>
      <c r="I116" s="15">
        <f t="shared" si="11"/>
        <v>144</v>
      </c>
      <c r="J116" s="15">
        <f t="shared" si="12"/>
        <v>174</v>
      </c>
      <c r="K116" s="16">
        <f t="shared" si="13"/>
        <v>22604.34</v>
      </c>
      <c r="L116" s="17">
        <f t="shared" si="14"/>
        <v>18707.04</v>
      </c>
    </row>
    <row r="117" spans="1:12" x14ac:dyDescent="0.25">
      <c r="A117" s="4">
        <v>2017120000292</v>
      </c>
      <c r="B117" s="5">
        <v>42803</v>
      </c>
      <c r="C117" s="5">
        <v>42804</v>
      </c>
      <c r="D117" s="6">
        <v>11320.34</v>
      </c>
      <c r="E117" s="14">
        <f t="shared" si="10"/>
        <v>42834</v>
      </c>
      <c r="F117" s="4">
        <v>2017</v>
      </c>
      <c r="G117" s="4">
        <v>2875</v>
      </c>
      <c r="H117" s="5">
        <v>42950</v>
      </c>
      <c r="I117" s="15">
        <f t="shared" si="11"/>
        <v>116</v>
      </c>
      <c r="J117" s="15">
        <f t="shared" si="12"/>
        <v>146</v>
      </c>
      <c r="K117" s="16">
        <f t="shared" si="13"/>
        <v>1652769.6400000001</v>
      </c>
      <c r="L117" s="17">
        <f t="shared" si="14"/>
        <v>1313159.44</v>
      </c>
    </row>
    <row r="118" spans="1:12" x14ac:dyDescent="0.25">
      <c r="A118" s="4">
        <v>2017120000292</v>
      </c>
      <c r="B118" s="5">
        <v>42803</v>
      </c>
      <c r="C118" s="5">
        <v>42804</v>
      </c>
      <c r="D118" s="6">
        <v>1788.05</v>
      </c>
      <c r="E118" s="14">
        <f t="shared" si="10"/>
        <v>42834</v>
      </c>
      <c r="F118" s="4">
        <v>2017</v>
      </c>
      <c r="G118" s="4">
        <v>2876</v>
      </c>
      <c r="H118" s="5">
        <v>42950</v>
      </c>
      <c r="I118" s="15">
        <f t="shared" si="11"/>
        <v>116</v>
      </c>
      <c r="J118" s="15">
        <f t="shared" si="12"/>
        <v>146</v>
      </c>
      <c r="K118" s="16">
        <f t="shared" si="13"/>
        <v>261055.3</v>
      </c>
      <c r="L118" s="17">
        <f t="shared" si="14"/>
        <v>207413.8</v>
      </c>
    </row>
    <row r="119" spans="1:12" x14ac:dyDescent="0.25">
      <c r="A119" s="4">
        <v>2017120000292</v>
      </c>
      <c r="B119" s="5">
        <v>42803</v>
      </c>
      <c r="C119" s="5">
        <v>42804</v>
      </c>
      <c r="D119" s="6">
        <v>457.79</v>
      </c>
      <c r="E119" s="14">
        <f t="shared" si="10"/>
        <v>42834</v>
      </c>
      <c r="F119" s="4">
        <v>2017</v>
      </c>
      <c r="G119" s="4">
        <v>2877</v>
      </c>
      <c r="H119" s="5">
        <v>42950</v>
      </c>
      <c r="I119" s="15">
        <f t="shared" si="11"/>
        <v>116</v>
      </c>
      <c r="J119" s="15">
        <f t="shared" si="12"/>
        <v>146</v>
      </c>
      <c r="K119" s="16">
        <f t="shared" si="13"/>
        <v>66837.34</v>
      </c>
      <c r="L119" s="17">
        <f t="shared" si="14"/>
        <v>53103.64</v>
      </c>
    </row>
    <row r="120" spans="1:12" x14ac:dyDescent="0.25">
      <c r="A120" s="4" t="s">
        <v>191</v>
      </c>
      <c r="B120" s="5">
        <v>42923</v>
      </c>
      <c r="C120" s="5">
        <v>42926</v>
      </c>
      <c r="D120" s="6">
        <v>27729.8</v>
      </c>
      <c r="E120" s="14">
        <f t="shared" si="10"/>
        <v>42956</v>
      </c>
      <c r="F120" s="4">
        <v>2017</v>
      </c>
      <c r="G120" s="4">
        <v>2976</v>
      </c>
      <c r="H120" s="5">
        <v>42957</v>
      </c>
      <c r="I120" s="15">
        <f t="shared" si="11"/>
        <v>1</v>
      </c>
      <c r="J120" s="15">
        <f t="shared" si="12"/>
        <v>31</v>
      </c>
      <c r="K120" s="16">
        <f t="shared" si="13"/>
        <v>859623.79999999993</v>
      </c>
      <c r="L120" s="17">
        <f t="shared" si="14"/>
        <v>27729.8</v>
      </c>
    </row>
    <row r="121" spans="1:12" x14ac:dyDescent="0.25">
      <c r="A121" s="4" t="s">
        <v>192</v>
      </c>
      <c r="B121" s="5">
        <v>42915</v>
      </c>
      <c r="C121" s="5">
        <v>42916</v>
      </c>
      <c r="D121" s="6">
        <v>11252.24</v>
      </c>
      <c r="E121" s="14">
        <f t="shared" si="10"/>
        <v>42946</v>
      </c>
      <c r="F121" s="4">
        <v>2017</v>
      </c>
      <c r="G121" s="4">
        <v>2981</v>
      </c>
      <c r="H121" s="5">
        <v>42957</v>
      </c>
      <c r="I121" s="15">
        <f t="shared" si="11"/>
        <v>11</v>
      </c>
      <c r="J121" s="15">
        <f t="shared" si="12"/>
        <v>41</v>
      </c>
      <c r="K121" s="16">
        <f t="shared" si="13"/>
        <v>461341.83999999997</v>
      </c>
      <c r="L121" s="17">
        <f t="shared" si="14"/>
        <v>123774.64</v>
      </c>
    </row>
    <row r="122" spans="1:12" x14ac:dyDescent="0.25">
      <c r="A122" s="4" t="s">
        <v>192</v>
      </c>
      <c r="B122" s="5">
        <v>42915</v>
      </c>
      <c r="C122" s="5">
        <v>42916</v>
      </c>
      <c r="D122" s="6">
        <v>5000</v>
      </c>
      <c r="E122" s="14">
        <f t="shared" si="10"/>
        <v>42946</v>
      </c>
      <c r="F122" s="4">
        <v>2017</v>
      </c>
      <c r="G122" s="4">
        <v>2982</v>
      </c>
      <c r="H122" s="5">
        <v>42957</v>
      </c>
      <c r="I122" s="15">
        <f t="shared" si="11"/>
        <v>11</v>
      </c>
      <c r="J122" s="15">
        <f t="shared" si="12"/>
        <v>41</v>
      </c>
      <c r="K122" s="16">
        <f t="shared" si="13"/>
        <v>205000</v>
      </c>
      <c r="L122" s="17">
        <f t="shared" si="14"/>
        <v>55000</v>
      </c>
    </row>
    <row r="123" spans="1:12" x14ac:dyDescent="0.25">
      <c r="A123" s="4" t="s">
        <v>193</v>
      </c>
      <c r="B123" s="5">
        <v>42913</v>
      </c>
      <c r="C123" s="5">
        <v>42914</v>
      </c>
      <c r="D123" s="6">
        <v>3044.39</v>
      </c>
      <c r="E123" s="14">
        <f t="shared" si="10"/>
        <v>42944</v>
      </c>
      <c r="F123" s="4">
        <v>2017</v>
      </c>
      <c r="G123" s="4">
        <v>2983</v>
      </c>
      <c r="H123" s="5">
        <v>42957</v>
      </c>
      <c r="I123" s="15">
        <f t="shared" si="11"/>
        <v>13</v>
      </c>
      <c r="J123" s="15">
        <f t="shared" si="12"/>
        <v>43</v>
      </c>
      <c r="K123" s="16">
        <f t="shared" si="13"/>
        <v>130908.76999999999</v>
      </c>
      <c r="L123" s="17">
        <f t="shared" si="14"/>
        <v>39577.07</v>
      </c>
    </row>
    <row r="124" spans="1:12" x14ac:dyDescent="0.25">
      <c r="A124" s="4" t="s">
        <v>193</v>
      </c>
      <c r="B124" s="5">
        <v>42913</v>
      </c>
      <c r="C124" s="5">
        <v>42914</v>
      </c>
      <c r="D124" s="6">
        <v>505.2</v>
      </c>
      <c r="E124" s="14">
        <f t="shared" si="10"/>
        <v>42944</v>
      </c>
      <c r="F124" s="4">
        <v>2017</v>
      </c>
      <c r="G124" s="4">
        <v>2984</v>
      </c>
      <c r="H124" s="5">
        <v>42957</v>
      </c>
      <c r="I124" s="15">
        <f t="shared" si="11"/>
        <v>13</v>
      </c>
      <c r="J124" s="15">
        <f t="shared" si="12"/>
        <v>43</v>
      </c>
      <c r="K124" s="16">
        <f t="shared" si="13"/>
        <v>21723.599999999999</v>
      </c>
      <c r="L124" s="17">
        <f t="shared" si="14"/>
        <v>6567.5999999999995</v>
      </c>
    </row>
    <row r="125" spans="1:12" x14ac:dyDescent="0.25">
      <c r="A125" s="4" t="s">
        <v>307</v>
      </c>
      <c r="B125" s="5">
        <v>42880</v>
      </c>
      <c r="C125" s="5">
        <v>42885</v>
      </c>
      <c r="D125" s="6">
        <v>3676.06</v>
      </c>
      <c r="E125" s="14">
        <f t="shared" si="10"/>
        <v>42915</v>
      </c>
      <c r="F125" s="4">
        <v>2017</v>
      </c>
      <c r="G125" s="4">
        <v>2985</v>
      </c>
      <c r="H125" s="5">
        <v>42957</v>
      </c>
      <c r="I125" s="15">
        <f t="shared" si="11"/>
        <v>42</v>
      </c>
      <c r="J125" s="15">
        <f t="shared" si="12"/>
        <v>72</v>
      </c>
      <c r="K125" s="16">
        <f t="shared" si="13"/>
        <v>264676.32</v>
      </c>
      <c r="L125" s="17">
        <f t="shared" si="14"/>
        <v>154394.51999999999</v>
      </c>
    </row>
    <row r="126" spans="1:12" x14ac:dyDescent="0.25">
      <c r="A126" s="4" t="s">
        <v>307</v>
      </c>
      <c r="B126" s="5">
        <v>42880</v>
      </c>
      <c r="C126" s="5">
        <v>42885</v>
      </c>
      <c r="D126" s="6">
        <v>5509.56</v>
      </c>
      <c r="E126" s="14">
        <f t="shared" si="10"/>
        <v>42915</v>
      </c>
      <c r="F126" s="4">
        <v>2017</v>
      </c>
      <c r="G126" s="4">
        <v>2986</v>
      </c>
      <c r="H126" s="5">
        <v>42957</v>
      </c>
      <c r="I126" s="15">
        <f t="shared" si="11"/>
        <v>42</v>
      </c>
      <c r="J126" s="15">
        <f t="shared" si="12"/>
        <v>72</v>
      </c>
      <c r="K126" s="16">
        <f t="shared" si="13"/>
        <v>396688.32</v>
      </c>
      <c r="L126" s="17">
        <f t="shared" si="14"/>
        <v>231401.52000000002</v>
      </c>
    </row>
    <row r="127" spans="1:12" x14ac:dyDescent="0.25">
      <c r="A127" s="4" t="s">
        <v>307</v>
      </c>
      <c r="B127" s="5">
        <v>42880</v>
      </c>
      <c r="C127" s="5">
        <v>42885</v>
      </c>
      <c r="D127" s="6">
        <v>62.17</v>
      </c>
      <c r="E127" s="14">
        <f t="shared" si="10"/>
        <v>42915</v>
      </c>
      <c r="F127" s="4">
        <v>2017</v>
      </c>
      <c r="G127" s="4">
        <v>2987</v>
      </c>
      <c r="H127" s="5">
        <v>42957</v>
      </c>
      <c r="I127" s="15">
        <f t="shared" si="11"/>
        <v>42</v>
      </c>
      <c r="J127" s="15">
        <f t="shared" si="12"/>
        <v>72</v>
      </c>
      <c r="K127" s="16">
        <f t="shared" si="13"/>
        <v>4476.24</v>
      </c>
      <c r="L127" s="17">
        <f t="shared" si="14"/>
        <v>2611.14</v>
      </c>
    </row>
    <row r="128" spans="1:12" x14ac:dyDescent="0.25">
      <c r="A128" s="4" t="s">
        <v>307</v>
      </c>
      <c r="B128" s="5">
        <v>42880</v>
      </c>
      <c r="C128" s="5">
        <v>42885</v>
      </c>
      <c r="D128" s="6">
        <v>1000</v>
      </c>
      <c r="E128" s="14">
        <f t="shared" si="10"/>
        <v>42915</v>
      </c>
      <c r="F128" s="4">
        <v>2017</v>
      </c>
      <c r="G128" s="4">
        <v>2988</v>
      </c>
      <c r="H128" s="5">
        <v>42957</v>
      </c>
      <c r="I128" s="15">
        <f t="shared" si="11"/>
        <v>42</v>
      </c>
      <c r="J128" s="15">
        <f t="shared" si="12"/>
        <v>72</v>
      </c>
      <c r="K128" s="16">
        <f t="shared" si="13"/>
        <v>72000</v>
      </c>
      <c r="L128" s="17">
        <f t="shared" si="14"/>
        <v>42000</v>
      </c>
    </row>
    <row r="129" spans="1:12" x14ac:dyDescent="0.25">
      <c r="A129" s="4" t="s">
        <v>307</v>
      </c>
      <c r="B129" s="5">
        <v>42880</v>
      </c>
      <c r="C129" s="5">
        <v>42885</v>
      </c>
      <c r="D129" s="6">
        <v>2088.48</v>
      </c>
      <c r="E129" s="14">
        <f t="shared" si="10"/>
        <v>42915</v>
      </c>
      <c r="F129" s="4">
        <v>2017</v>
      </c>
      <c r="G129" s="4">
        <v>2989</v>
      </c>
      <c r="H129" s="5">
        <v>42957</v>
      </c>
      <c r="I129" s="15">
        <f t="shared" si="11"/>
        <v>42</v>
      </c>
      <c r="J129" s="15">
        <f t="shared" si="12"/>
        <v>72</v>
      </c>
      <c r="K129" s="16">
        <f t="shared" si="13"/>
        <v>150370.56</v>
      </c>
      <c r="L129" s="17">
        <f t="shared" si="14"/>
        <v>87716.160000000003</v>
      </c>
    </row>
    <row r="130" spans="1:12" x14ac:dyDescent="0.25">
      <c r="A130" s="4" t="s">
        <v>307</v>
      </c>
      <c r="B130" s="5">
        <v>42880</v>
      </c>
      <c r="C130" s="5">
        <v>42885</v>
      </c>
      <c r="D130" s="6">
        <v>10241.15</v>
      </c>
      <c r="E130" s="14">
        <f t="shared" si="10"/>
        <v>42915</v>
      </c>
      <c r="F130" s="4">
        <v>2017</v>
      </c>
      <c r="G130" s="4">
        <v>2990</v>
      </c>
      <c r="H130" s="5">
        <v>42957</v>
      </c>
      <c r="I130" s="15">
        <f t="shared" si="11"/>
        <v>42</v>
      </c>
      <c r="J130" s="15">
        <f t="shared" si="12"/>
        <v>72</v>
      </c>
      <c r="K130" s="16">
        <f t="shared" si="13"/>
        <v>737362.79999999993</v>
      </c>
      <c r="L130" s="17">
        <f t="shared" si="14"/>
        <v>430128.3</v>
      </c>
    </row>
    <row r="131" spans="1:12" x14ac:dyDescent="0.25">
      <c r="A131" s="4" t="s">
        <v>307</v>
      </c>
      <c r="B131" s="5">
        <v>42880</v>
      </c>
      <c r="C131" s="5">
        <v>42885</v>
      </c>
      <c r="D131" s="6">
        <v>13000</v>
      </c>
      <c r="E131" s="14">
        <f t="shared" si="10"/>
        <v>42915</v>
      </c>
      <c r="F131" s="4">
        <v>2017</v>
      </c>
      <c r="G131" s="4">
        <v>2991</v>
      </c>
      <c r="H131" s="5">
        <v>42957</v>
      </c>
      <c r="I131" s="15">
        <f t="shared" si="11"/>
        <v>42</v>
      </c>
      <c r="J131" s="15">
        <f t="shared" si="12"/>
        <v>72</v>
      </c>
      <c r="K131" s="16">
        <f t="shared" si="13"/>
        <v>936000</v>
      </c>
      <c r="L131" s="17">
        <f t="shared" si="14"/>
        <v>546000</v>
      </c>
    </row>
    <row r="132" spans="1:12" x14ac:dyDescent="0.25">
      <c r="A132" s="4" t="s">
        <v>307</v>
      </c>
      <c r="B132" s="5">
        <v>42880</v>
      </c>
      <c r="C132" s="5">
        <v>42885</v>
      </c>
      <c r="D132" s="6">
        <v>20977.43</v>
      </c>
      <c r="E132" s="14">
        <f t="shared" si="10"/>
        <v>42915</v>
      </c>
      <c r="F132" s="4">
        <v>2017</v>
      </c>
      <c r="G132" s="4">
        <v>2992</v>
      </c>
      <c r="H132" s="5">
        <v>42957</v>
      </c>
      <c r="I132" s="15">
        <f t="shared" si="11"/>
        <v>42</v>
      </c>
      <c r="J132" s="15">
        <f t="shared" si="12"/>
        <v>72</v>
      </c>
      <c r="K132" s="16">
        <f t="shared" si="13"/>
        <v>1510374.96</v>
      </c>
      <c r="L132" s="17">
        <f t="shared" si="14"/>
        <v>881052.06</v>
      </c>
    </row>
    <row r="133" spans="1:12" x14ac:dyDescent="0.25">
      <c r="A133" s="4" t="s">
        <v>307</v>
      </c>
      <c r="B133" s="5">
        <v>42880</v>
      </c>
      <c r="C133" s="5">
        <v>42885</v>
      </c>
      <c r="D133" s="6">
        <v>3063.95</v>
      </c>
      <c r="E133" s="14">
        <f t="shared" si="10"/>
        <v>42915</v>
      </c>
      <c r="F133" s="4">
        <v>2017</v>
      </c>
      <c r="G133" s="4">
        <v>2993</v>
      </c>
      <c r="H133" s="5">
        <v>42957</v>
      </c>
      <c r="I133" s="15">
        <f t="shared" si="11"/>
        <v>42</v>
      </c>
      <c r="J133" s="15">
        <f t="shared" si="12"/>
        <v>72</v>
      </c>
      <c r="K133" s="16">
        <f t="shared" si="13"/>
        <v>220604.4</v>
      </c>
      <c r="L133" s="17">
        <f t="shared" si="14"/>
        <v>128685.9</v>
      </c>
    </row>
    <row r="134" spans="1:12" x14ac:dyDescent="0.25">
      <c r="A134" s="4" t="s">
        <v>307</v>
      </c>
      <c r="B134" s="5">
        <v>42880</v>
      </c>
      <c r="C134" s="5">
        <v>42885</v>
      </c>
      <c r="D134" s="6">
        <v>2032.43</v>
      </c>
      <c r="E134" s="14">
        <f t="shared" si="10"/>
        <v>42915</v>
      </c>
      <c r="F134" s="4">
        <v>2017</v>
      </c>
      <c r="G134" s="4">
        <v>2994</v>
      </c>
      <c r="H134" s="5">
        <v>42957</v>
      </c>
      <c r="I134" s="15">
        <f t="shared" si="11"/>
        <v>42</v>
      </c>
      <c r="J134" s="15">
        <f t="shared" si="12"/>
        <v>72</v>
      </c>
      <c r="K134" s="16">
        <f t="shared" si="13"/>
        <v>146334.96</v>
      </c>
      <c r="L134" s="17">
        <f t="shared" si="14"/>
        <v>85362.06</v>
      </c>
    </row>
    <row r="135" spans="1:12" x14ac:dyDescent="0.25">
      <c r="A135" s="4" t="s">
        <v>307</v>
      </c>
      <c r="B135" s="5">
        <v>42880</v>
      </c>
      <c r="C135" s="5">
        <v>42885</v>
      </c>
      <c r="D135" s="6">
        <v>11276.64</v>
      </c>
      <c r="E135" s="14">
        <f t="shared" si="10"/>
        <v>42915</v>
      </c>
      <c r="F135" s="4">
        <v>2017</v>
      </c>
      <c r="G135" s="4">
        <v>2995</v>
      </c>
      <c r="H135" s="5">
        <v>42957</v>
      </c>
      <c r="I135" s="15">
        <f t="shared" si="11"/>
        <v>42</v>
      </c>
      <c r="J135" s="15">
        <f t="shared" si="12"/>
        <v>72</v>
      </c>
      <c r="K135" s="16">
        <f t="shared" si="13"/>
        <v>811918.08</v>
      </c>
      <c r="L135" s="17">
        <f t="shared" si="14"/>
        <v>473618.88</v>
      </c>
    </row>
    <row r="136" spans="1:12" x14ac:dyDescent="0.25">
      <c r="A136" s="4" t="s">
        <v>307</v>
      </c>
      <c r="B136" s="5">
        <v>42880</v>
      </c>
      <c r="C136" s="5">
        <v>42885</v>
      </c>
      <c r="D136" s="6">
        <v>209.35</v>
      </c>
      <c r="E136" s="14">
        <f t="shared" si="10"/>
        <v>42915</v>
      </c>
      <c r="F136" s="4">
        <v>2017</v>
      </c>
      <c r="G136" s="4">
        <v>2996</v>
      </c>
      <c r="H136" s="5">
        <v>42957</v>
      </c>
      <c r="I136" s="15">
        <f t="shared" si="11"/>
        <v>42</v>
      </c>
      <c r="J136" s="15">
        <f t="shared" si="12"/>
        <v>72</v>
      </c>
      <c r="K136" s="16">
        <f t="shared" si="13"/>
        <v>15073.199999999999</v>
      </c>
      <c r="L136" s="17">
        <f t="shared" si="14"/>
        <v>8792.6999999999989</v>
      </c>
    </row>
    <row r="137" spans="1:12" x14ac:dyDescent="0.25">
      <c r="A137" s="4" t="s">
        <v>307</v>
      </c>
      <c r="B137" s="5">
        <v>42880</v>
      </c>
      <c r="C137" s="5">
        <v>42885</v>
      </c>
      <c r="D137" s="6">
        <v>3204.76</v>
      </c>
      <c r="E137" s="14">
        <f t="shared" si="10"/>
        <v>42915</v>
      </c>
      <c r="F137" s="4">
        <v>2017</v>
      </c>
      <c r="G137" s="4">
        <v>2997</v>
      </c>
      <c r="H137" s="5">
        <v>42957</v>
      </c>
      <c r="I137" s="15">
        <f t="shared" si="11"/>
        <v>42</v>
      </c>
      <c r="J137" s="15">
        <f t="shared" si="12"/>
        <v>72</v>
      </c>
      <c r="K137" s="16">
        <f t="shared" si="13"/>
        <v>230742.72000000003</v>
      </c>
      <c r="L137" s="17">
        <f t="shared" si="14"/>
        <v>134599.92000000001</v>
      </c>
    </row>
    <row r="138" spans="1:12" x14ac:dyDescent="0.25">
      <c r="A138" s="4" t="s">
        <v>291</v>
      </c>
      <c r="B138" s="5">
        <v>42802</v>
      </c>
      <c r="C138" s="5">
        <v>42807</v>
      </c>
      <c r="D138" s="6">
        <v>416</v>
      </c>
      <c r="E138" s="14">
        <f t="shared" si="10"/>
        <v>42837</v>
      </c>
      <c r="F138" s="4">
        <v>2017</v>
      </c>
      <c r="G138" s="4">
        <v>2999</v>
      </c>
      <c r="H138" s="5">
        <v>42957</v>
      </c>
      <c r="I138" s="15">
        <f t="shared" si="11"/>
        <v>120</v>
      </c>
      <c r="J138" s="15">
        <f t="shared" si="12"/>
        <v>150</v>
      </c>
      <c r="K138" s="16">
        <f t="shared" si="13"/>
        <v>62400</v>
      </c>
      <c r="L138" s="17">
        <f t="shared" si="14"/>
        <v>49920</v>
      </c>
    </row>
    <row r="139" spans="1:12" x14ac:dyDescent="0.25">
      <c r="A139" s="4" t="s">
        <v>336</v>
      </c>
      <c r="B139" s="5">
        <v>42924</v>
      </c>
      <c r="C139" s="5">
        <v>42928</v>
      </c>
      <c r="D139" s="6">
        <v>102.38</v>
      </c>
      <c r="E139" s="14">
        <f t="shared" si="10"/>
        <v>42958</v>
      </c>
      <c r="F139" s="4">
        <v>2017</v>
      </c>
      <c r="G139" s="4">
        <v>3000</v>
      </c>
      <c r="H139" s="5">
        <v>42958</v>
      </c>
      <c r="I139" s="15">
        <f t="shared" si="11"/>
        <v>0</v>
      </c>
      <c r="J139" s="15">
        <f t="shared" si="12"/>
        <v>30</v>
      </c>
      <c r="K139" s="16">
        <f t="shared" si="13"/>
        <v>3071.3999999999996</v>
      </c>
      <c r="L139" s="17">
        <f t="shared" si="14"/>
        <v>0</v>
      </c>
    </row>
    <row r="140" spans="1:12" x14ac:dyDescent="0.25">
      <c r="A140" s="4" t="s">
        <v>336</v>
      </c>
      <c r="B140" s="5">
        <v>42924</v>
      </c>
      <c r="C140" s="5">
        <v>42928</v>
      </c>
      <c r="D140" s="6">
        <v>1561.28</v>
      </c>
      <c r="E140" s="14">
        <f t="shared" si="10"/>
        <v>42958</v>
      </c>
      <c r="F140" s="4">
        <v>2017</v>
      </c>
      <c r="G140" s="4">
        <v>3001</v>
      </c>
      <c r="H140" s="5">
        <v>42958</v>
      </c>
      <c r="I140" s="15">
        <f t="shared" si="11"/>
        <v>0</v>
      </c>
      <c r="J140" s="15">
        <f t="shared" si="12"/>
        <v>30</v>
      </c>
      <c r="K140" s="16">
        <f t="shared" si="13"/>
        <v>46838.400000000001</v>
      </c>
      <c r="L140" s="17">
        <f t="shared" si="14"/>
        <v>0</v>
      </c>
    </row>
    <row r="141" spans="1:12" x14ac:dyDescent="0.25">
      <c r="A141" s="4" t="s">
        <v>336</v>
      </c>
      <c r="B141" s="5">
        <v>42924</v>
      </c>
      <c r="C141" s="5">
        <v>42928</v>
      </c>
      <c r="D141" s="6">
        <v>520.42999999999995</v>
      </c>
      <c r="E141" s="14">
        <f t="shared" si="10"/>
        <v>42958</v>
      </c>
      <c r="F141" s="4">
        <v>2017</v>
      </c>
      <c r="G141" s="4">
        <v>3002</v>
      </c>
      <c r="H141" s="5">
        <v>42958</v>
      </c>
      <c r="I141" s="15">
        <f t="shared" si="11"/>
        <v>0</v>
      </c>
      <c r="J141" s="15">
        <f t="shared" si="12"/>
        <v>30</v>
      </c>
      <c r="K141" s="16">
        <f t="shared" si="13"/>
        <v>15612.899999999998</v>
      </c>
      <c r="L141" s="17">
        <f t="shared" si="14"/>
        <v>0</v>
      </c>
    </row>
    <row r="142" spans="1:12" x14ac:dyDescent="0.25">
      <c r="A142" s="4" t="s">
        <v>336</v>
      </c>
      <c r="B142" s="5">
        <v>42924</v>
      </c>
      <c r="C142" s="5">
        <v>42928</v>
      </c>
      <c r="D142" s="6">
        <v>520.42999999999995</v>
      </c>
      <c r="E142" s="14">
        <f t="shared" si="10"/>
        <v>42958</v>
      </c>
      <c r="F142" s="4">
        <v>2017</v>
      </c>
      <c r="G142" s="4">
        <v>3003</v>
      </c>
      <c r="H142" s="5">
        <v>42958</v>
      </c>
      <c r="I142" s="15">
        <f t="shared" si="11"/>
        <v>0</v>
      </c>
      <c r="J142" s="15">
        <f t="shared" si="12"/>
        <v>30</v>
      </c>
      <c r="K142" s="16">
        <f t="shared" si="13"/>
        <v>15612.899999999998</v>
      </c>
      <c r="L142" s="17">
        <f t="shared" si="14"/>
        <v>0</v>
      </c>
    </row>
    <row r="143" spans="1:12" x14ac:dyDescent="0.25">
      <c r="A143" s="4" t="s">
        <v>336</v>
      </c>
      <c r="B143" s="5">
        <v>42924</v>
      </c>
      <c r="C143" s="5">
        <v>42928</v>
      </c>
      <c r="D143" s="6">
        <v>156.13</v>
      </c>
      <c r="E143" s="14">
        <f t="shared" si="10"/>
        <v>42958</v>
      </c>
      <c r="F143" s="4">
        <v>2017</v>
      </c>
      <c r="G143" s="4">
        <v>3004</v>
      </c>
      <c r="H143" s="5">
        <v>42958</v>
      </c>
      <c r="I143" s="15">
        <f t="shared" si="11"/>
        <v>0</v>
      </c>
      <c r="J143" s="15">
        <f t="shared" si="12"/>
        <v>30</v>
      </c>
      <c r="K143" s="16">
        <f t="shared" si="13"/>
        <v>4683.8999999999996</v>
      </c>
      <c r="L143" s="17">
        <f t="shared" si="14"/>
        <v>0</v>
      </c>
    </row>
    <row r="144" spans="1:12" x14ac:dyDescent="0.25">
      <c r="A144" s="4" t="s">
        <v>336</v>
      </c>
      <c r="B144" s="5">
        <v>42924</v>
      </c>
      <c r="C144" s="5">
        <v>42928</v>
      </c>
      <c r="D144" s="6">
        <v>260.20999999999998</v>
      </c>
      <c r="E144" s="14">
        <f t="shared" si="10"/>
        <v>42958</v>
      </c>
      <c r="F144" s="4">
        <v>2017</v>
      </c>
      <c r="G144" s="4">
        <v>3005</v>
      </c>
      <c r="H144" s="5">
        <v>42958</v>
      </c>
      <c r="I144" s="15">
        <f t="shared" si="11"/>
        <v>0</v>
      </c>
      <c r="J144" s="15">
        <f t="shared" si="12"/>
        <v>30</v>
      </c>
      <c r="K144" s="16">
        <f t="shared" si="13"/>
        <v>7806.2999999999993</v>
      </c>
      <c r="L144" s="17">
        <f t="shared" si="14"/>
        <v>0</v>
      </c>
    </row>
    <row r="145" spans="1:12" x14ac:dyDescent="0.25">
      <c r="A145" s="4" t="s">
        <v>336</v>
      </c>
      <c r="B145" s="5">
        <v>42924</v>
      </c>
      <c r="C145" s="5">
        <v>42928</v>
      </c>
      <c r="D145" s="6">
        <v>520.41999999999996</v>
      </c>
      <c r="E145" s="14">
        <f t="shared" si="10"/>
        <v>42958</v>
      </c>
      <c r="F145" s="4">
        <v>2017</v>
      </c>
      <c r="G145" s="4">
        <v>3006</v>
      </c>
      <c r="H145" s="5">
        <v>42958</v>
      </c>
      <c r="I145" s="15">
        <f t="shared" si="11"/>
        <v>0</v>
      </c>
      <c r="J145" s="15">
        <f t="shared" si="12"/>
        <v>30</v>
      </c>
      <c r="K145" s="16">
        <f t="shared" si="13"/>
        <v>15612.599999999999</v>
      </c>
      <c r="L145" s="17">
        <f t="shared" si="14"/>
        <v>0</v>
      </c>
    </row>
    <row r="146" spans="1:12" x14ac:dyDescent="0.25">
      <c r="A146" s="4" t="s">
        <v>336</v>
      </c>
      <c r="B146" s="5">
        <v>42924</v>
      </c>
      <c r="C146" s="5">
        <v>42928</v>
      </c>
      <c r="D146" s="6">
        <v>104.08</v>
      </c>
      <c r="E146" s="14">
        <f t="shared" si="10"/>
        <v>42958</v>
      </c>
      <c r="F146" s="4">
        <v>2017</v>
      </c>
      <c r="G146" s="4">
        <v>3007</v>
      </c>
      <c r="H146" s="5">
        <v>42958</v>
      </c>
      <c r="I146" s="15">
        <f t="shared" si="11"/>
        <v>0</v>
      </c>
      <c r="J146" s="15">
        <f t="shared" si="12"/>
        <v>30</v>
      </c>
      <c r="K146" s="16">
        <f t="shared" si="13"/>
        <v>3122.4</v>
      </c>
      <c r="L146" s="17">
        <f t="shared" si="14"/>
        <v>0</v>
      </c>
    </row>
    <row r="147" spans="1:12" x14ac:dyDescent="0.25">
      <c r="A147" s="4" t="s">
        <v>336</v>
      </c>
      <c r="B147" s="5">
        <v>42924</v>
      </c>
      <c r="C147" s="5">
        <v>42928</v>
      </c>
      <c r="D147" s="6">
        <v>260.20999999999998</v>
      </c>
      <c r="E147" s="14">
        <f t="shared" si="10"/>
        <v>42958</v>
      </c>
      <c r="F147" s="4">
        <v>2017</v>
      </c>
      <c r="G147" s="4">
        <v>3008</v>
      </c>
      <c r="H147" s="5">
        <v>42958</v>
      </c>
      <c r="I147" s="15">
        <f t="shared" si="11"/>
        <v>0</v>
      </c>
      <c r="J147" s="15">
        <f t="shared" si="12"/>
        <v>30</v>
      </c>
      <c r="K147" s="16">
        <f t="shared" si="13"/>
        <v>7806.2999999999993</v>
      </c>
      <c r="L147" s="17">
        <f t="shared" si="14"/>
        <v>0</v>
      </c>
    </row>
    <row r="148" spans="1:12" x14ac:dyDescent="0.25">
      <c r="A148" s="4" t="s">
        <v>336</v>
      </c>
      <c r="B148" s="5">
        <v>42924</v>
      </c>
      <c r="C148" s="5">
        <v>42928</v>
      </c>
      <c r="D148" s="6">
        <v>156.13</v>
      </c>
      <c r="E148" s="14">
        <f t="shared" si="10"/>
        <v>42958</v>
      </c>
      <c r="F148" s="4">
        <v>2017</v>
      </c>
      <c r="G148" s="4">
        <v>3009</v>
      </c>
      <c r="H148" s="5">
        <v>42958</v>
      </c>
      <c r="I148" s="15">
        <f t="shared" si="11"/>
        <v>0</v>
      </c>
      <c r="J148" s="15">
        <f t="shared" si="12"/>
        <v>30</v>
      </c>
      <c r="K148" s="16">
        <f t="shared" si="13"/>
        <v>4683.8999999999996</v>
      </c>
      <c r="L148" s="17">
        <f t="shared" si="14"/>
        <v>0</v>
      </c>
    </row>
    <row r="149" spans="1:12" x14ac:dyDescent="0.25">
      <c r="A149" s="4" t="s">
        <v>336</v>
      </c>
      <c r="B149" s="5">
        <v>42924</v>
      </c>
      <c r="C149" s="5">
        <v>42928</v>
      </c>
      <c r="D149" s="6">
        <v>104.08</v>
      </c>
      <c r="E149" s="14">
        <f t="shared" si="10"/>
        <v>42958</v>
      </c>
      <c r="F149" s="4">
        <v>2017</v>
      </c>
      <c r="G149" s="4">
        <v>3010</v>
      </c>
      <c r="H149" s="5">
        <v>42958</v>
      </c>
      <c r="I149" s="15">
        <f t="shared" si="11"/>
        <v>0</v>
      </c>
      <c r="J149" s="15">
        <f t="shared" si="12"/>
        <v>30</v>
      </c>
      <c r="K149" s="16">
        <f t="shared" si="13"/>
        <v>3122.4</v>
      </c>
      <c r="L149" s="17">
        <f t="shared" si="14"/>
        <v>0</v>
      </c>
    </row>
    <row r="150" spans="1:12" x14ac:dyDescent="0.25">
      <c r="A150" s="4" t="s">
        <v>381</v>
      </c>
      <c r="B150" s="5">
        <v>42924</v>
      </c>
      <c r="C150" s="5">
        <v>42928</v>
      </c>
      <c r="D150" s="6">
        <v>194.54</v>
      </c>
      <c r="E150" s="14">
        <f t="shared" si="10"/>
        <v>42958</v>
      </c>
      <c r="F150" s="4">
        <v>2017</v>
      </c>
      <c r="G150" s="4">
        <v>3011</v>
      </c>
      <c r="H150" s="5">
        <v>42958</v>
      </c>
      <c r="I150" s="15">
        <f t="shared" si="11"/>
        <v>0</v>
      </c>
      <c r="J150" s="15">
        <f t="shared" si="12"/>
        <v>30</v>
      </c>
      <c r="K150" s="16">
        <f t="shared" si="13"/>
        <v>5836.2</v>
      </c>
      <c r="L150" s="17">
        <f t="shared" si="14"/>
        <v>0</v>
      </c>
    </row>
    <row r="151" spans="1:12" x14ac:dyDescent="0.25">
      <c r="A151" s="4" t="s">
        <v>381</v>
      </c>
      <c r="B151" s="5">
        <v>42924</v>
      </c>
      <c r="C151" s="5">
        <v>42928</v>
      </c>
      <c r="D151" s="6">
        <v>1000</v>
      </c>
      <c r="E151" s="14">
        <f t="shared" si="10"/>
        <v>42958</v>
      </c>
      <c r="F151" s="4">
        <v>2017</v>
      </c>
      <c r="G151" s="4">
        <v>3012</v>
      </c>
      <c r="H151" s="5">
        <v>42958</v>
      </c>
      <c r="I151" s="15">
        <f t="shared" si="11"/>
        <v>0</v>
      </c>
      <c r="J151" s="15">
        <f t="shared" si="12"/>
        <v>30</v>
      </c>
      <c r="K151" s="16">
        <f t="shared" si="13"/>
        <v>30000</v>
      </c>
      <c r="L151" s="17">
        <f t="shared" si="14"/>
        <v>0</v>
      </c>
    </row>
    <row r="152" spans="1:12" x14ac:dyDescent="0.25">
      <c r="A152" s="4" t="s">
        <v>381</v>
      </c>
      <c r="B152" s="5">
        <v>42924</v>
      </c>
      <c r="C152" s="5">
        <v>42928</v>
      </c>
      <c r="D152" s="6">
        <v>380.95</v>
      </c>
      <c r="E152" s="14">
        <f t="shared" si="10"/>
        <v>42958</v>
      </c>
      <c r="F152" s="4">
        <v>2017</v>
      </c>
      <c r="G152" s="4">
        <v>3013</v>
      </c>
      <c r="H152" s="5">
        <v>42958</v>
      </c>
      <c r="I152" s="15">
        <f t="shared" si="11"/>
        <v>0</v>
      </c>
      <c r="J152" s="15">
        <f t="shared" si="12"/>
        <v>30</v>
      </c>
      <c r="K152" s="16">
        <f t="shared" si="13"/>
        <v>11428.5</v>
      </c>
      <c r="L152" s="17">
        <f t="shared" si="14"/>
        <v>0</v>
      </c>
    </row>
    <row r="153" spans="1:12" x14ac:dyDescent="0.25">
      <c r="A153" s="4" t="s">
        <v>381</v>
      </c>
      <c r="B153" s="5">
        <v>42924</v>
      </c>
      <c r="C153" s="5">
        <v>42928</v>
      </c>
      <c r="D153" s="6">
        <v>380.95</v>
      </c>
      <c r="E153" s="14">
        <f t="shared" si="10"/>
        <v>42958</v>
      </c>
      <c r="F153" s="4">
        <v>2017</v>
      </c>
      <c r="G153" s="4">
        <v>3014</v>
      </c>
      <c r="H153" s="5">
        <v>42958</v>
      </c>
      <c r="I153" s="15">
        <f t="shared" si="11"/>
        <v>0</v>
      </c>
      <c r="J153" s="15">
        <f t="shared" si="12"/>
        <v>30</v>
      </c>
      <c r="K153" s="16">
        <f t="shared" si="13"/>
        <v>11428.5</v>
      </c>
      <c r="L153" s="17">
        <f t="shared" si="14"/>
        <v>0</v>
      </c>
    </row>
    <row r="154" spans="1:12" x14ac:dyDescent="0.25">
      <c r="A154" s="4" t="s">
        <v>357</v>
      </c>
      <c r="B154" s="5">
        <v>42954</v>
      </c>
      <c r="C154" s="5">
        <v>42955</v>
      </c>
      <c r="D154" s="6">
        <v>4000</v>
      </c>
      <c r="E154" s="14">
        <f t="shared" si="10"/>
        <v>42985</v>
      </c>
      <c r="F154" s="4">
        <v>2017</v>
      </c>
      <c r="G154" s="4">
        <v>3015</v>
      </c>
      <c r="H154" s="5">
        <v>42958</v>
      </c>
      <c r="I154" s="15">
        <f t="shared" si="11"/>
        <v>-27</v>
      </c>
      <c r="J154" s="15">
        <f t="shared" si="12"/>
        <v>3</v>
      </c>
      <c r="K154" s="16">
        <f t="shared" si="13"/>
        <v>12000</v>
      </c>
      <c r="L154" s="17">
        <f t="shared" si="14"/>
        <v>-108000</v>
      </c>
    </row>
    <row r="155" spans="1:12" x14ac:dyDescent="0.25">
      <c r="A155" s="4" t="s">
        <v>161</v>
      </c>
      <c r="B155" s="5">
        <v>42951</v>
      </c>
      <c r="C155" s="5">
        <v>42955</v>
      </c>
      <c r="D155" s="6">
        <v>1050</v>
      </c>
      <c r="E155" s="14">
        <f t="shared" si="10"/>
        <v>42985</v>
      </c>
      <c r="F155" s="4">
        <v>2017</v>
      </c>
      <c r="G155" s="4">
        <v>3016</v>
      </c>
      <c r="H155" s="5">
        <v>42958</v>
      </c>
      <c r="I155" s="15">
        <f t="shared" si="11"/>
        <v>-27</v>
      </c>
      <c r="J155" s="15">
        <f t="shared" si="12"/>
        <v>3</v>
      </c>
      <c r="K155" s="16">
        <f t="shared" si="13"/>
        <v>3150</v>
      </c>
      <c r="L155" s="17">
        <f t="shared" si="14"/>
        <v>-28350</v>
      </c>
    </row>
    <row r="156" spans="1:12" x14ac:dyDescent="0.25">
      <c r="A156" s="4" t="s">
        <v>358</v>
      </c>
      <c r="B156" s="5">
        <v>42951</v>
      </c>
      <c r="C156" s="5">
        <v>42955</v>
      </c>
      <c r="D156" s="6">
        <v>4545.45</v>
      </c>
      <c r="E156" s="14">
        <f t="shared" si="10"/>
        <v>42985</v>
      </c>
      <c r="F156" s="4">
        <v>2017</v>
      </c>
      <c r="G156" s="4">
        <v>3017</v>
      </c>
      <c r="H156" s="5">
        <v>42958</v>
      </c>
      <c r="I156" s="15">
        <f t="shared" si="11"/>
        <v>-27</v>
      </c>
      <c r="J156" s="15">
        <f t="shared" si="12"/>
        <v>3</v>
      </c>
      <c r="K156" s="16">
        <f t="shared" si="13"/>
        <v>13636.349999999999</v>
      </c>
      <c r="L156" s="17">
        <f t="shared" si="14"/>
        <v>-122727.15</v>
      </c>
    </row>
    <row r="157" spans="1:12" x14ac:dyDescent="0.25">
      <c r="A157" s="4" t="s">
        <v>131</v>
      </c>
      <c r="B157" s="5">
        <v>42951</v>
      </c>
      <c r="C157" s="5">
        <v>42955</v>
      </c>
      <c r="D157" s="6">
        <v>6500</v>
      </c>
      <c r="E157" s="14">
        <f t="shared" si="10"/>
        <v>42985</v>
      </c>
      <c r="F157" s="4">
        <v>2017</v>
      </c>
      <c r="G157" s="4">
        <v>3018</v>
      </c>
      <c r="H157" s="5">
        <v>42958</v>
      </c>
      <c r="I157" s="15">
        <f t="shared" si="11"/>
        <v>-27</v>
      </c>
      <c r="J157" s="15">
        <f t="shared" si="12"/>
        <v>3</v>
      </c>
      <c r="K157" s="16">
        <f t="shared" si="13"/>
        <v>19500</v>
      </c>
      <c r="L157" s="17">
        <f t="shared" si="14"/>
        <v>-175500</v>
      </c>
    </row>
    <row r="158" spans="1:12" x14ac:dyDescent="0.25">
      <c r="A158" s="4" t="s">
        <v>334</v>
      </c>
      <c r="B158" s="5">
        <v>42950</v>
      </c>
      <c r="C158" s="5">
        <v>42954</v>
      </c>
      <c r="D158" s="6">
        <v>2004.66</v>
      </c>
      <c r="E158" s="14">
        <f t="shared" si="10"/>
        <v>42984</v>
      </c>
      <c r="F158" s="4">
        <v>2017</v>
      </c>
      <c r="G158" s="4">
        <v>3019</v>
      </c>
      <c r="H158" s="5">
        <v>42958</v>
      </c>
      <c r="I158" s="15">
        <f t="shared" si="11"/>
        <v>-26</v>
      </c>
      <c r="J158" s="15">
        <f t="shared" si="12"/>
        <v>4</v>
      </c>
      <c r="K158" s="16">
        <f t="shared" si="13"/>
        <v>8018.64</v>
      </c>
      <c r="L158" s="17">
        <f t="shared" si="14"/>
        <v>-52121.16</v>
      </c>
    </row>
    <row r="159" spans="1:12" x14ac:dyDescent="0.25">
      <c r="A159" s="4" t="s">
        <v>334</v>
      </c>
      <c r="B159" s="5">
        <v>42950</v>
      </c>
      <c r="C159" s="5">
        <v>42954</v>
      </c>
      <c r="D159" s="6">
        <v>1000</v>
      </c>
      <c r="E159" s="14">
        <f t="shared" si="10"/>
        <v>42984</v>
      </c>
      <c r="F159" s="4">
        <v>2017</v>
      </c>
      <c r="G159" s="4">
        <v>3020</v>
      </c>
      <c r="H159" s="5">
        <v>42958</v>
      </c>
      <c r="I159" s="15">
        <f t="shared" si="11"/>
        <v>-26</v>
      </c>
      <c r="J159" s="15">
        <f t="shared" si="12"/>
        <v>4</v>
      </c>
      <c r="K159" s="16">
        <f t="shared" si="13"/>
        <v>4000</v>
      </c>
      <c r="L159" s="17">
        <f t="shared" si="14"/>
        <v>-26000</v>
      </c>
    </row>
    <row r="160" spans="1:12" x14ac:dyDescent="0.25">
      <c r="A160" s="4" t="s">
        <v>334</v>
      </c>
      <c r="B160" s="5">
        <v>42950</v>
      </c>
      <c r="C160" s="5">
        <v>42954</v>
      </c>
      <c r="D160" s="6">
        <v>45.34</v>
      </c>
      <c r="E160" s="14">
        <f t="shared" si="10"/>
        <v>42984</v>
      </c>
      <c r="F160" s="4">
        <v>2017</v>
      </c>
      <c r="G160" s="4">
        <v>3021</v>
      </c>
      <c r="H160" s="5">
        <v>42958</v>
      </c>
      <c r="I160" s="15">
        <f t="shared" si="11"/>
        <v>-26</v>
      </c>
      <c r="J160" s="15">
        <f t="shared" si="12"/>
        <v>4</v>
      </c>
      <c r="K160" s="16">
        <f t="shared" si="13"/>
        <v>181.36</v>
      </c>
      <c r="L160" s="17">
        <f t="shared" si="14"/>
        <v>-1178.8400000000001</v>
      </c>
    </row>
    <row r="161" spans="1:12" x14ac:dyDescent="0.25">
      <c r="A161" s="4" t="s">
        <v>359</v>
      </c>
      <c r="B161" s="5">
        <v>42898</v>
      </c>
      <c r="C161" s="5">
        <v>42899</v>
      </c>
      <c r="D161" s="6">
        <v>86163.59</v>
      </c>
      <c r="E161" s="14">
        <f t="shared" si="10"/>
        <v>42929</v>
      </c>
      <c r="F161" s="4">
        <v>2017</v>
      </c>
      <c r="G161" s="4">
        <v>3023</v>
      </c>
      <c r="H161" s="5">
        <v>42958</v>
      </c>
      <c r="I161" s="15">
        <f t="shared" si="11"/>
        <v>29</v>
      </c>
      <c r="J161" s="15">
        <f t="shared" si="12"/>
        <v>59</v>
      </c>
      <c r="K161" s="16">
        <f t="shared" si="13"/>
        <v>5083651.8099999996</v>
      </c>
      <c r="L161" s="17">
        <f t="shared" si="14"/>
        <v>2498744.11</v>
      </c>
    </row>
    <row r="162" spans="1:12" x14ac:dyDescent="0.25">
      <c r="A162" s="4" t="s">
        <v>176</v>
      </c>
      <c r="B162" s="5">
        <v>42899</v>
      </c>
      <c r="C162" s="5">
        <v>42899</v>
      </c>
      <c r="D162" s="6">
        <v>5627.07</v>
      </c>
      <c r="E162" s="14">
        <f t="shared" si="10"/>
        <v>42929</v>
      </c>
      <c r="F162" s="4">
        <v>2017</v>
      </c>
      <c r="G162" s="4">
        <v>3024</v>
      </c>
      <c r="H162" s="5">
        <v>42958</v>
      </c>
      <c r="I162" s="15">
        <f t="shared" si="11"/>
        <v>29</v>
      </c>
      <c r="J162" s="15">
        <f t="shared" si="12"/>
        <v>59</v>
      </c>
      <c r="K162" s="16">
        <f t="shared" si="13"/>
        <v>331997.13</v>
      </c>
      <c r="L162" s="17">
        <f t="shared" si="14"/>
        <v>163185.03</v>
      </c>
    </row>
    <row r="163" spans="1:12" x14ac:dyDescent="0.25">
      <c r="A163" s="4" t="s">
        <v>177</v>
      </c>
      <c r="B163" s="5">
        <v>42954</v>
      </c>
      <c r="C163" s="5">
        <v>42957</v>
      </c>
      <c r="D163" s="6">
        <v>1400</v>
      </c>
      <c r="E163" s="14">
        <f t="shared" si="10"/>
        <v>42987</v>
      </c>
      <c r="F163" s="4">
        <v>2017</v>
      </c>
      <c r="G163" s="4">
        <v>3025</v>
      </c>
      <c r="H163" s="5">
        <v>42958</v>
      </c>
      <c r="I163" s="15">
        <f t="shared" si="11"/>
        <v>-29</v>
      </c>
      <c r="J163" s="15">
        <f t="shared" si="12"/>
        <v>1</v>
      </c>
      <c r="K163" s="16">
        <f t="shared" si="13"/>
        <v>1400</v>
      </c>
      <c r="L163" s="17">
        <f t="shared" si="14"/>
        <v>-40600</v>
      </c>
    </row>
    <row r="164" spans="1:12" x14ac:dyDescent="0.25">
      <c r="A164" s="4">
        <v>12299674</v>
      </c>
      <c r="B164" s="5">
        <v>42696</v>
      </c>
      <c r="C164" s="5">
        <v>42719</v>
      </c>
      <c r="D164" s="6">
        <v>82.23</v>
      </c>
      <c r="E164" s="14">
        <f t="shared" si="10"/>
        <v>42749</v>
      </c>
      <c r="F164" s="4">
        <v>2017</v>
      </c>
      <c r="G164" s="4">
        <v>3064</v>
      </c>
      <c r="H164" s="5">
        <v>42963</v>
      </c>
      <c r="I164" s="15">
        <f t="shared" si="11"/>
        <v>214</v>
      </c>
      <c r="J164" s="15">
        <f t="shared" si="12"/>
        <v>244</v>
      </c>
      <c r="K164" s="16">
        <f t="shared" si="13"/>
        <v>20064.120000000003</v>
      </c>
      <c r="L164" s="17">
        <f t="shared" si="14"/>
        <v>17597.22</v>
      </c>
    </row>
    <row r="165" spans="1:12" x14ac:dyDescent="0.25">
      <c r="A165" s="4">
        <v>12320266</v>
      </c>
      <c r="B165" s="5">
        <v>42719</v>
      </c>
      <c r="C165" s="5">
        <v>42726</v>
      </c>
      <c r="D165" s="6">
        <v>0</v>
      </c>
      <c r="E165" s="14">
        <f t="shared" ref="E165:E228" si="15">C165+30</f>
        <v>42756</v>
      </c>
      <c r="F165" s="4">
        <v>2017</v>
      </c>
      <c r="G165" s="4">
        <v>3064</v>
      </c>
      <c r="H165" s="5">
        <v>42963</v>
      </c>
      <c r="I165" s="15">
        <f t="shared" ref="I165:I228" si="16">H165-E165</f>
        <v>207</v>
      </c>
      <c r="J165" s="15">
        <f t="shared" ref="J165:J228" si="17">H165-C165</f>
        <v>237</v>
      </c>
      <c r="K165" s="16">
        <f t="shared" ref="K165:K228" si="18">J165*D165</f>
        <v>0</v>
      </c>
      <c r="L165" s="17">
        <f t="shared" ref="L165:L228" si="19">I165*D165</f>
        <v>0</v>
      </c>
    </row>
    <row r="166" spans="1:12" x14ac:dyDescent="0.25">
      <c r="A166" s="4">
        <v>12321800</v>
      </c>
      <c r="B166" s="5">
        <v>42719</v>
      </c>
      <c r="C166" s="5">
        <v>42726</v>
      </c>
      <c r="D166" s="6">
        <v>38.590000000000003</v>
      </c>
      <c r="E166" s="14">
        <f t="shared" si="15"/>
        <v>42756</v>
      </c>
      <c r="F166" s="4">
        <v>2017</v>
      </c>
      <c r="G166" s="4">
        <v>3064</v>
      </c>
      <c r="H166" s="5">
        <v>42963</v>
      </c>
      <c r="I166" s="15">
        <f t="shared" si="16"/>
        <v>207</v>
      </c>
      <c r="J166" s="15">
        <f t="shared" si="17"/>
        <v>237</v>
      </c>
      <c r="K166" s="16">
        <f t="shared" si="18"/>
        <v>9145.83</v>
      </c>
      <c r="L166" s="17">
        <f t="shared" si="19"/>
        <v>7988.130000000001</v>
      </c>
    </row>
    <row r="167" spans="1:12" x14ac:dyDescent="0.25">
      <c r="A167" s="4">
        <v>12320821</v>
      </c>
      <c r="B167" s="5">
        <v>42719</v>
      </c>
      <c r="C167" s="5">
        <v>42726</v>
      </c>
      <c r="D167" s="6">
        <v>33.9</v>
      </c>
      <c r="E167" s="14">
        <f t="shared" si="15"/>
        <v>42756</v>
      </c>
      <c r="F167" s="4">
        <v>2017</v>
      </c>
      <c r="G167" s="4">
        <v>3065</v>
      </c>
      <c r="H167" s="5">
        <v>42963</v>
      </c>
      <c r="I167" s="15">
        <f t="shared" si="16"/>
        <v>207</v>
      </c>
      <c r="J167" s="15">
        <f t="shared" si="17"/>
        <v>237</v>
      </c>
      <c r="K167" s="16">
        <f t="shared" si="18"/>
        <v>8034.2999999999993</v>
      </c>
      <c r="L167" s="17">
        <f t="shared" si="19"/>
        <v>7017.2999999999993</v>
      </c>
    </row>
    <row r="168" spans="1:12" x14ac:dyDescent="0.25">
      <c r="A168" s="4">
        <v>12321797</v>
      </c>
      <c r="B168" s="5">
        <v>42719</v>
      </c>
      <c r="C168" s="5">
        <v>42731</v>
      </c>
      <c r="D168" s="6">
        <v>0</v>
      </c>
      <c r="E168" s="14">
        <f t="shared" si="15"/>
        <v>42761</v>
      </c>
      <c r="F168" s="4">
        <v>2017</v>
      </c>
      <c r="G168" s="4">
        <v>3065</v>
      </c>
      <c r="H168" s="5">
        <v>42963</v>
      </c>
      <c r="I168" s="15">
        <f t="shared" si="16"/>
        <v>202</v>
      </c>
      <c r="J168" s="15">
        <f t="shared" si="17"/>
        <v>232</v>
      </c>
      <c r="K168" s="16">
        <f t="shared" si="18"/>
        <v>0</v>
      </c>
      <c r="L168" s="17">
        <f t="shared" si="19"/>
        <v>0</v>
      </c>
    </row>
    <row r="169" spans="1:12" x14ac:dyDescent="0.25">
      <c r="A169" s="4">
        <v>12320856</v>
      </c>
      <c r="B169" s="5">
        <v>42719</v>
      </c>
      <c r="C169" s="5">
        <v>42726</v>
      </c>
      <c r="D169" s="6">
        <v>87.2</v>
      </c>
      <c r="E169" s="14">
        <f t="shared" si="15"/>
        <v>42756</v>
      </c>
      <c r="F169" s="4">
        <v>2017</v>
      </c>
      <c r="G169" s="4">
        <v>3066</v>
      </c>
      <c r="H169" s="5">
        <v>42963</v>
      </c>
      <c r="I169" s="15">
        <f t="shared" si="16"/>
        <v>207</v>
      </c>
      <c r="J169" s="15">
        <f t="shared" si="17"/>
        <v>237</v>
      </c>
      <c r="K169" s="16">
        <f t="shared" si="18"/>
        <v>20666.400000000001</v>
      </c>
      <c r="L169" s="17">
        <f t="shared" si="19"/>
        <v>18050.400000000001</v>
      </c>
    </row>
    <row r="170" spans="1:12" x14ac:dyDescent="0.25">
      <c r="A170" s="4">
        <v>12318431</v>
      </c>
      <c r="B170" s="5">
        <v>42719</v>
      </c>
      <c r="C170" s="5">
        <v>42726</v>
      </c>
      <c r="D170" s="6">
        <v>27.45</v>
      </c>
      <c r="E170" s="14">
        <f t="shared" si="15"/>
        <v>42756</v>
      </c>
      <c r="F170" s="4">
        <v>2017</v>
      </c>
      <c r="G170" s="4">
        <v>3067</v>
      </c>
      <c r="H170" s="5">
        <v>42963</v>
      </c>
      <c r="I170" s="15">
        <f t="shared" si="16"/>
        <v>207</v>
      </c>
      <c r="J170" s="15">
        <f t="shared" si="17"/>
        <v>237</v>
      </c>
      <c r="K170" s="16">
        <f t="shared" si="18"/>
        <v>6505.65</v>
      </c>
      <c r="L170" s="17">
        <f t="shared" si="19"/>
        <v>5682.15</v>
      </c>
    </row>
    <row r="171" spans="1:12" x14ac:dyDescent="0.25">
      <c r="A171" s="4">
        <v>12320763</v>
      </c>
      <c r="B171" s="5">
        <v>42719</v>
      </c>
      <c r="C171" s="5">
        <v>42726</v>
      </c>
      <c r="D171" s="6">
        <v>231.23</v>
      </c>
      <c r="E171" s="14">
        <f t="shared" si="15"/>
        <v>42756</v>
      </c>
      <c r="F171" s="4">
        <v>2017</v>
      </c>
      <c r="G171" s="4">
        <v>3068</v>
      </c>
      <c r="H171" s="5">
        <v>42963</v>
      </c>
      <c r="I171" s="15">
        <f t="shared" si="16"/>
        <v>207</v>
      </c>
      <c r="J171" s="15">
        <f t="shared" si="17"/>
        <v>237</v>
      </c>
      <c r="K171" s="16">
        <f t="shared" si="18"/>
        <v>54801.509999999995</v>
      </c>
      <c r="L171" s="17">
        <f t="shared" si="19"/>
        <v>47864.61</v>
      </c>
    </row>
    <row r="172" spans="1:12" x14ac:dyDescent="0.25">
      <c r="A172" s="4">
        <v>12321511</v>
      </c>
      <c r="B172" s="5">
        <v>42719</v>
      </c>
      <c r="C172" s="5">
        <v>42726</v>
      </c>
      <c r="D172" s="6">
        <v>80.73</v>
      </c>
      <c r="E172" s="14">
        <f t="shared" si="15"/>
        <v>42756</v>
      </c>
      <c r="F172" s="4">
        <v>2017</v>
      </c>
      <c r="G172" s="4">
        <v>3069</v>
      </c>
      <c r="H172" s="5">
        <v>42963</v>
      </c>
      <c r="I172" s="15">
        <f t="shared" si="16"/>
        <v>207</v>
      </c>
      <c r="J172" s="15">
        <f t="shared" si="17"/>
        <v>237</v>
      </c>
      <c r="K172" s="16">
        <f t="shared" si="18"/>
        <v>19133.010000000002</v>
      </c>
      <c r="L172" s="17">
        <f t="shared" si="19"/>
        <v>16711.11</v>
      </c>
    </row>
    <row r="173" spans="1:12" x14ac:dyDescent="0.25">
      <c r="A173" s="4">
        <v>12318418</v>
      </c>
      <c r="B173" s="5">
        <v>42719</v>
      </c>
      <c r="C173" s="5">
        <v>42726</v>
      </c>
      <c r="D173" s="6">
        <v>234.11</v>
      </c>
      <c r="E173" s="14">
        <f t="shared" si="15"/>
        <v>42756</v>
      </c>
      <c r="F173" s="4">
        <v>2017</v>
      </c>
      <c r="G173" s="4">
        <v>3069</v>
      </c>
      <c r="H173" s="5">
        <v>42963</v>
      </c>
      <c r="I173" s="15">
        <f t="shared" si="16"/>
        <v>207</v>
      </c>
      <c r="J173" s="15">
        <f t="shared" si="17"/>
        <v>237</v>
      </c>
      <c r="K173" s="16">
        <f t="shared" si="18"/>
        <v>55484.07</v>
      </c>
      <c r="L173" s="17">
        <f t="shared" si="19"/>
        <v>48460.770000000004</v>
      </c>
    </row>
    <row r="174" spans="1:12" x14ac:dyDescent="0.25">
      <c r="A174" s="4">
        <v>12174688</v>
      </c>
      <c r="B174" s="5">
        <v>42642</v>
      </c>
      <c r="C174" s="5">
        <v>42646</v>
      </c>
      <c r="D174" s="6">
        <v>-197.61</v>
      </c>
      <c r="E174" s="14">
        <f t="shared" si="15"/>
        <v>42676</v>
      </c>
      <c r="F174" s="4">
        <v>2017</v>
      </c>
      <c r="G174" s="4">
        <v>3070</v>
      </c>
      <c r="H174" s="5">
        <v>42963</v>
      </c>
      <c r="I174" s="15">
        <f t="shared" si="16"/>
        <v>287</v>
      </c>
      <c r="J174" s="15">
        <f t="shared" si="17"/>
        <v>317</v>
      </c>
      <c r="K174" s="16">
        <f t="shared" si="18"/>
        <v>-62642.37</v>
      </c>
      <c r="L174" s="17">
        <f t="shared" si="19"/>
        <v>-56714.070000000007</v>
      </c>
    </row>
    <row r="175" spans="1:12" x14ac:dyDescent="0.25">
      <c r="A175" s="4">
        <v>12176340</v>
      </c>
      <c r="B175" s="5">
        <v>42663</v>
      </c>
      <c r="C175" s="5">
        <v>42684</v>
      </c>
      <c r="D175" s="6">
        <v>274.48</v>
      </c>
      <c r="E175" s="14">
        <f t="shared" si="15"/>
        <v>42714</v>
      </c>
      <c r="F175" s="4">
        <v>2017</v>
      </c>
      <c r="G175" s="4">
        <v>3070</v>
      </c>
      <c r="H175" s="5">
        <v>42963</v>
      </c>
      <c r="I175" s="15">
        <f t="shared" si="16"/>
        <v>249</v>
      </c>
      <c r="J175" s="15">
        <f t="shared" si="17"/>
        <v>279</v>
      </c>
      <c r="K175" s="16">
        <f t="shared" si="18"/>
        <v>76579.92</v>
      </c>
      <c r="L175" s="17">
        <f t="shared" si="19"/>
        <v>68345.52</v>
      </c>
    </row>
    <row r="176" spans="1:12" x14ac:dyDescent="0.25">
      <c r="A176" s="4">
        <v>12293010</v>
      </c>
      <c r="B176" s="5">
        <v>42696</v>
      </c>
      <c r="C176" s="5">
        <v>42718</v>
      </c>
      <c r="D176" s="6">
        <v>284.16000000000003</v>
      </c>
      <c r="E176" s="14">
        <f t="shared" si="15"/>
        <v>42748</v>
      </c>
      <c r="F176" s="4">
        <v>2017</v>
      </c>
      <c r="G176" s="4">
        <v>3070</v>
      </c>
      <c r="H176" s="5">
        <v>42963</v>
      </c>
      <c r="I176" s="15">
        <f t="shared" si="16"/>
        <v>215</v>
      </c>
      <c r="J176" s="15">
        <f t="shared" si="17"/>
        <v>245</v>
      </c>
      <c r="K176" s="16">
        <f t="shared" si="18"/>
        <v>69619.200000000012</v>
      </c>
      <c r="L176" s="17">
        <f t="shared" si="19"/>
        <v>61094.400000000009</v>
      </c>
    </row>
    <row r="177" spans="1:12" x14ac:dyDescent="0.25">
      <c r="A177" s="4">
        <v>12318584</v>
      </c>
      <c r="B177" s="5">
        <v>42719</v>
      </c>
      <c r="C177" s="5">
        <v>42726</v>
      </c>
      <c r="D177" s="6">
        <v>576.41999999999996</v>
      </c>
      <c r="E177" s="14">
        <f t="shared" si="15"/>
        <v>42756</v>
      </c>
      <c r="F177" s="4">
        <v>2017</v>
      </c>
      <c r="G177" s="4">
        <v>3070</v>
      </c>
      <c r="H177" s="5">
        <v>42963</v>
      </c>
      <c r="I177" s="15">
        <f t="shared" si="16"/>
        <v>207</v>
      </c>
      <c r="J177" s="15">
        <f t="shared" si="17"/>
        <v>237</v>
      </c>
      <c r="K177" s="16">
        <f t="shared" si="18"/>
        <v>136611.53999999998</v>
      </c>
      <c r="L177" s="17">
        <f t="shared" si="19"/>
        <v>119318.93999999999</v>
      </c>
    </row>
    <row r="178" spans="1:12" x14ac:dyDescent="0.25">
      <c r="A178" s="4">
        <v>12320977</v>
      </c>
      <c r="B178" s="5">
        <v>42719</v>
      </c>
      <c r="C178" s="5">
        <v>42726</v>
      </c>
      <c r="D178" s="6">
        <v>121.09</v>
      </c>
      <c r="E178" s="14">
        <f t="shared" si="15"/>
        <v>42756</v>
      </c>
      <c r="F178" s="4">
        <v>2017</v>
      </c>
      <c r="G178" s="4">
        <v>3070</v>
      </c>
      <c r="H178" s="5">
        <v>42963</v>
      </c>
      <c r="I178" s="15">
        <f t="shared" si="16"/>
        <v>207</v>
      </c>
      <c r="J178" s="15">
        <f t="shared" si="17"/>
        <v>237</v>
      </c>
      <c r="K178" s="16">
        <f t="shared" si="18"/>
        <v>28698.33</v>
      </c>
      <c r="L178" s="17">
        <f t="shared" si="19"/>
        <v>25065.63</v>
      </c>
    </row>
    <row r="179" spans="1:12" x14ac:dyDescent="0.25">
      <c r="A179" s="4">
        <v>12318809</v>
      </c>
      <c r="B179" s="5">
        <v>42719</v>
      </c>
      <c r="C179" s="5">
        <v>42726</v>
      </c>
      <c r="D179" s="6">
        <v>266.41000000000003</v>
      </c>
      <c r="E179" s="14">
        <f t="shared" si="15"/>
        <v>42756</v>
      </c>
      <c r="F179" s="4">
        <v>2017</v>
      </c>
      <c r="G179" s="4">
        <v>3071</v>
      </c>
      <c r="H179" s="5">
        <v>42963</v>
      </c>
      <c r="I179" s="15">
        <f t="shared" si="16"/>
        <v>207</v>
      </c>
      <c r="J179" s="15">
        <f t="shared" si="17"/>
        <v>237</v>
      </c>
      <c r="K179" s="16">
        <f t="shared" si="18"/>
        <v>63139.170000000006</v>
      </c>
      <c r="L179" s="17">
        <f t="shared" si="19"/>
        <v>55146.87</v>
      </c>
    </row>
    <row r="180" spans="1:12" x14ac:dyDescent="0.25">
      <c r="A180" s="4">
        <v>12320852</v>
      </c>
      <c r="B180" s="5">
        <v>42719</v>
      </c>
      <c r="C180" s="5">
        <v>42726</v>
      </c>
      <c r="D180" s="6">
        <v>22.62</v>
      </c>
      <c r="E180" s="14">
        <f t="shared" si="15"/>
        <v>42756</v>
      </c>
      <c r="F180" s="4">
        <v>2017</v>
      </c>
      <c r="G180" s="4">
        <v>3072</v>
      </c>
      <c r="H180" s="5">
        <v>42963</v>
      </c>
      <c r="I180" s="15">
        <f t="shared" si="16"/>
        <v>207</v>
      </c>
      <c r="J180" s="15">
        <f t="shared" si="17"/>
        <v>237</v>
      </c>
      <c r="K180" s="16">
        <f t="shared" si="18"/>
        <v>5360.9400000000005</v>
      </c>
      <c r="L180" s="17">
        <f t="shared" si="19"/>
        <v>4682.34</v>
      </c>
    </row>
    <row r="181" spans="1:12" x14ac:dyDescent="0.25">
      <c r="A181" s="4">
        <v>12318967</v>
      </c>
      <c r="B181" s="5">
        <v>42719</v>
      </c>
      <c r="C181" s="5">
        <v>42726</v>
      </c>
      <c r="D181" s="6">
        <v>34.96</v>
      </c>
      <c r="E181" s="14">
        <f t="shared" si="15"/>
        <v>42756</v>
      </c>
      <c r="F181" s="4">
        <v>2017</v>
      </c>
      <c r="G181" s="4">
        <v>3073</v>
      </c>
      <c r="H181" s="5">
        <v>42963</v>
      </c>
      <c r="I181" s="15">
        <f t="shared" si="16"/>
        <v>207</v>
      </c>
      <c r="J181" s="15">
        <f t="shared" si="17"/>
        <v>237</v>
      </c>
      <c r="K181" s="16">
        <f t="shared" si="18"/>
        <v>8285.52</v>
      </c>
      <c r="L181" s="17">
        <f t="shared" si="19"/>
        <v>7236.72</v>
      </c>
    </row>
    <row r="182" spans="1:12" x14ac:dyDescent="0.25">
      <c r="A182" s="4">
        <v>12321869</v>
      </c>
      <c r="B182" s="5">
        <v>42719</v>
      </c>
      <c r="C182" s="5">
        <v>42726</v>
      </c>
      <c r="D182" s="6">
        <v>159.86000000000001</v>
      </c>
      <c r="E182" s="14">
        <f t="shared" si="15"/>
        <v>42756</v>
      </c>
      <c r="F182" s="4">
        <v>2017</v>
      </c>
      <c r="G182" s="4">
        <v>3074</v>
      </c>
      <c r="H182" s="5">
        <v>42963</v>
      </c>
      <c r="I182" s="15">
        <f t="shared" si="16"/>
        <v>207</v>
      </c>
      <c r="J182" s="15">
        <f t="shared" si="17"/>
        <v>237</v>
      </c>
      <c r="K182" s="16">
        <f t="shared" si="18"/>
        <v>37886.82</v>
      </c>
      <c r="L182" s="17">
        <f t="shared" si="19"/>
        <v>33091.020000000004</v>
      </c>
    </row>
    <row r="183" spans="1:12" x14ac:dyDescent="0.25">
      <c r="A183" s="4">
        <v>12318398</v>
      </c>
      <c r="B183" s="5">
        <v>42719</v>
      </c>
      <c r="C183" s="5">
        <v>42726</v>
      </c>
      <c r="D183" s="6">
        <v>95.27</v>
      </c>
      <c r="E183" s="14">
        <f t="shared" si="15"/>
        <v>42756</v>
      </c>
      <c r="F183" s="4">
        <v>2017</v>
      </c>
      <c r="G183" s="4">
        <v>3074</v>
      </c>
      <c r="H183" s="5">
        <v>42963</v>
      </c>
      <c r="I183" s="15">
        <f t="shared" si="16"/>
        <v>207</v>
      </c>
      <c r="J183" s="15">
        <f t="shared" si="17"/>
        <v>237</v>
      </c>
      <c r="K183" s="16">
        <f t="shared" si="18"/>
        <v>22578.989999999998</v>
      </c>
      <c r="L183" s="17">
        <f t="shared" si="19"/>
        <v>19720.89</v>
      </c>
    </row>
    <row r="184" spans="1:12" x14ac:dyDescent="0.25">
      <c r="A184" s="4">
        <v>12174282</v>
      </c>
      <c r="B184" s="5">
        <v>42642</v>
      </c>
      <c r="C184" s="5">
        <v>42646</v>
      </c>
      <c r="D184" s="6">
        <v>1542.48</v>
      </c>
      <c r="E184" s="14">
        <f t="shared" si="15"/>
        <v>42676</v>
      </c>
      <c r="F184" s="4">
        <v>2017</v>
      </c>
      <c r="G184" s="4">
        <v>3075</v>
      </c>
      <c r="H184" s="5">
        <v>42963</v>
      </c>
      <c r="I184" s="15">
        <f t="shared" si="16"/>
        <v>287</v>
      </c>
      <c r="J184" s="15">
        <f t="shared" si="17"/>
        <v>317</v>
      </c>
      <c r="K184" s="16">
        <f t="shared" si="18"/>
        <v>488966.16000000003</v>
      </c>
      <c r="L184" s="17">
        <f t="shared" si="19"/>
        <v>442691.76</v>
      </c>
    </row>
    <row r="185" spans="1:12" x14ac:dyDescent="0.25">
      <c r="A185" s="4">
        <v>12174283</v>
      </c>
      <c r="B185" s="5">
        <v>42642</v>
      </c>
      <c r="C185" s="5">
        <v>42646</v>
      </c>
      <c r="D185" s="6">
        <v>3992.86</v>
      </c>
      <c r="E185" s="14">
        <f t="shared" si="15"/>
        <v>42676</v>
      </c>
      <c r="F185" s="4">
        <v>2017</v>
      </c>
      <c r="G185" s="4">
        <v>3075</v>
      </c>
      <c r="H185" s="5">
        <v>42963</v>
      </c>
      <c r="I185" s="15">
        <f t="shared" si="16"/>
        <v>287</v>
      </c>
      <c r="J185" s="15">
        <f t="shared" si="17"/>
        <v>317</v>
      </c>
      <c r="K185" s="16">
        <f t="shared" si="18"/>
        <v>1265736.6200000001</v>
      </c>
      <c r="L185" s="17">
        <f t="shared" si="19"/>
        <v>1145950.82</v>
      </c>
    </row>
    <row r="186" spans="1:12" x14ac:dyDescent="0.25">
      <c r="A186" s="4">
        <v>12175939</v>
      </c>
      <c r="B186" s="5">
        <v>42663</v>
      </c>
      <c r="C186" s="5">
        <v>42684</v>
      </c>
      <c r="D186" s="6">
        <v>424.99</v>
      </c>
      <c r="E186" s="14">
        <f t="shared" si="15"/>
        <v>42714</v>
      </c>
      <c r="F186" s="4">
        <v>2017</v>
      </c>
      <c r="G186" s="4">
        <v>3075</v>
      </c>
      <c r="H186" s="5">
        <v>42963</v>
      </c>
      <c r="I186" s="15">
        <f t="shared" si="16"/>
        <v>249</v>
      </c>
      <c r="J186" s="15">
        <f t="shared" si="17"/>
        <v>279</v>
      </c>
      <c r="K186" s="16">
        <f t="shared" si="18"/>
        <v>118572.21</v>
      </c>
      <c r="L186" s="17">
        <f t="shared" si="19"/>
        <v>105822.51000000001</v>
      </c>
    </row>
    <row r="187" spans="1:12" x14ac:dyDescent="0.25">
      <c r="A187" s="4">
        <v>12175940</v>
      </c>
      <c r="B187" s="5">
        <v>42663</v>
      </c>
      <c r="C187" s="5">
        <v>42684</v>
      </c>
      <c r="D187" s="6">
        <v>1099.52</v>
      </c>
      <c r="E187" s="14">
        <f t="shared" si="15"/>
        <v>42714</v>
      </c>
      <c r="F187" s="4">
        <v>2017</v>
      </c>
      <c r="G187" s="4">
        <v>3075</v>
      </c>
      <c r="H187" s="5">
        <v>42963</v>
      </c>
      <c r="I187" s="15">
        <f t="shared" si="16"/>
        <v>249</v>
      </c>
      <c r="J187" s="15">
        <f t="shared" si="17"/>
        <v>279</v>
      </c>
      <c r="K187" s="16">
        <f t="shared" si="18"/>
        <v>306766.08000000002</v>
      </c>
      <c r="L187" s="17">
        <f t="shared" si="19"/>
        <v>273780.47999999998</v>
      </c>
    </row>
    <row r="188" spans="1:12" x14ac:dyDescent="0.25">
      <c r="A188" s="4">
        <v>12292620</v>
      </c>
      <c r="B188" s="5">
        <v>42696</v>
      </c>
      <c r="C188" s="5">
        <v>42718</v>
      </c>
      <c r="D188" s="6">
        <v>1136.68</v>
      </c>
      <c r="E188" s="14">
        <f t="shared" si="15"/>
        <v>42748</v>
      </c>
      <c r="F188" s="4">
        <v>2017</v>
      </c>
      <c r="G188" s="4">
        <v>3075</v>
      </c>
      <c r="H188" s="5">
        <v>42963</v>
      </c>
      <c r="I188" s="15">
        <f t="shared" si="16"/>
        <v>215</v>
      </c>
      <c r="J188" s="15">
        <f t="shared" si="17"/>
        <v>245</v>
      </c>
      <c r="K188" s="16">
        <f t="shared" si="18"/>
        <v>278486.60000000003</v>
      </c>
      <c r="L188" s="17">
        <f t="shared" si="19"/>
        <v>244386.2</v>
      </c>
    </row>
    <row r="189" spans="1:12" x14ac:dyDescent="0.25">
      <c r="A189" s="4">
        <v>12292619</v>
      </c>
      <c r="B189" s="5">
        <v>42696</v>
      </c>
      <c r="C189" s="5">
        <v>42718</v>
      </c>
      <c r="D189" s="6">
        <v>439.45</v>
      </c>
      <c r="E189" s="14">
        <f t="shared" si="15"/>
        <v>42748</v>
      </c>
      <c r="F189" s="4">
        <v>2017</v>
      </c>
      <c r="G189" s="4">
        <v>3075</v>
      </c>
      <c r="H189" s="5">
        <v>42963</v>
      </c>
      <c r="I189" s="15">
        <f t="shared" si="16"/>
        <v>215</v>
      </c>
      <c r="J189" s="15">
        <f t="shared" si="17"/>
        <v>245</v>
      </c>
      <c r="K189" s="16">
        <f t="shared" si="18"/>
        <v>107665.25</v>
      </c>
      <c r="L189" s="17">
        <f t="shared" si="19"/>
        <v>94481.75</v>
      </c>
    </row>
    <row r="190" spans="1:12" x14ac:dyDescent="0.25">
      <c r="A190" s="4">
        <v>12318731</v>
      </c>
      <c r="B190" s="5">
        <v>42719</v>
      </c>
      <c r="C190" s="5">
        <v>42726</v>
      </c>
      <c r="D190" s="6">
        <v>0</v>
      </c>
      <c r="E190" s="14">
        <f t="shared" si="15"/>
        <v>42756</v>
      </c>
      <c r="F190" s="4">
        <v>2017</v>
      </c>
      <c r="G190" s="4">
        <v>3075</v>
      </c>
      <c r="H190" s="5">
        <v>42963</v>
      </c>
      <c r="I190" s="15">
        <f t="shared" si="16"/>
        <v>207</v>
      </c>
      <c r="J190" s="15">
        <f t="shared" si="17"/>
        <v>237</v>
      </c>
      <c r="K190" s="16">
        <f t="shared" si="18"/>
        <v>0</v>
      </c>
      <c r="L190" s="17">
        <f t="shared" si="19"/>
        <v>0</v>
      </c>
    </row>
    <row r="191" spans="1:12" x14ac:dyDescent="0.25">
      <c r="A191" s="4">
        <v>12320978</v>
      </c>
      <c r="B191" s="5">
        <v>42719</v>
      </c>
      <c r="C191" s="5">
        <v>42726</v>
      </c>
      <c r="D191" s="6">
        <v>46.84</v>
      </c>
      <c r="E191" s="14">
        <f t="shared" si="15"/>
        <v>42756</v>
      </c>
      <c r="F191" s="4">
        <v>2017</v>
      </c>
      <c r="G191" s="4">
        <v>3075</v>
      </c>
      <c r="H191" s="5">
        <v>42963</v>
      </c>
      <c r="I191" s="15">
        <f t="shared" si="16"/>
        <v>207</v>
      </c>
      <c r="J191" s="15">
        <f t="shared" si="17"/>
        <v>237</v>
      </c>
      <c r="K191" s="16">
        <f t="shared" si="18"/>
        <v>11101.08</v>
      </c>
      <c r="L191" s="17">
        <f t="shared" si="19"/>
        <v>9695.880000000001</v>
      </c>
    </row>
    <row r="192" spans="1:12" x14ac:dyDescent="0.25">
      <c r="A192" s="4">
        <v>12320650</v>
      </c>
      <c r="B192" s="5">
        <v>42719</v>
      </c>
      <c r="C192" s="5">
        <v>42726</v>
      </c>
      <c r="D192" s="6">
        <v>-1961.12</v>
      </c>
      <c r="E192" s="14">
        <f t="shared" si="15"/>
        <v>42756</v>
      </c>
      <c r="F192" s="4">
        <v>2017</v>
      </c>
      <c r="G192" s="4">
        <v>3075</v>
      </c>
      <c r="H192" s="5">
        <v>42963</v>
      </c>
      <c r="I192" s="15">
        <f t="shared" si="16"/>
        <v>207</v>
      </c>
      <c r="J192" s="15">
        <f t="shared" si="17"/>
        <v>237</v>
      </c>
      <c r="K192" s="16">
        <f t="shared" si="18"/>
        <v>-464785.44</v>
      </c>
      <c r="L192" s="17">
        <f t="shared" si="19"/>
        <v>-405951.83999999997</v>
      </c>
    </row>
    <row r="193" spans="1:12" x14ac:dyDescent="0.25">
      <c r="A193" s="4">
        <v>12321439</v>
      </c>
      <c r="B193" s="5">
        <v>42719</v>
      </c>
      <c r="C193" s="5">
        <v>42726</v>
      </c>
      <c r="D193" s="6">
        <v>83.96</v>
      </c>
      <c r="E193" s="14">
        <f t="shared" si="15"/>
        <v>42756</v>
      </c>
      <c r="F193" s="4">
        <v>2017</v>
      </c>
      <c r="G193" s="4">
        <v>3080</v>
      </c>
      <c r="H193" s="5">
        <v>42964</v>
      </c>
      <c r="I193" s="15">
        <f t="shared" si="16"/>
        <v>208</v>
      </c>
      <c r="J193" s="15">
        <f t="shared" si="17"/>
        <v>238</v>
      </c>
      <c r="K193" s="16">
        <f t="shared" si="18"/>
        <v>19982.48</v>
      </c>
      <c r="L193" s="17">
        <f t="shared" si="19"/>
        <v>17463.68</v>
      </c>
    </row>
    <row r="194" spans="1:12" x14ac:dyDescent="0.25">
      <c r="A194" s="4">
        <v>12317966</v>
      </c>
      <c r="B194" s="5">
        <v>42719</v>
      </c>
      <c r="C194" s="5">
        <v>42726</v>
      </c>
      <c r="D194" s="6">
        <v>229.28</v>
      </c>
      <c r="E194" s="14">
        <f t="shared" si="15"/>
        <v>42756</v>
      </c>
      <c r="F194" s="4">
        <v>2017</v>
      </c>
      <c r="G194" s="4">
        <v>3081</v>
      </c>
      <c r="H194" s="5">
        <v>42964</v>
      </c>
      <c r="I194" s="15">
        <f t="shared" si="16"/>
        <v>208</v>
      </c>
      <c r="J194" s="15">
        <f t="shared" si="17"/>
        <v>238</v>
      </c>
      <c r="K194" s="16">
        <f t="shared" si="18"/>
        <v>54568.639999999999</v>
      </c>
      <c r="L194" s="17">
        <f t="shared" si="19"/>
        <v>47690.239999999998</v>
      </c>
    </row>
    <row r="195" spans="1:12" x14ac:dyDescent="0.25">
      <c r="A195" s="4">
        <v>12318793</v>
      </c>
      <c r="B195" s="5">
        <v>42719</v>
      </c>
      <c r="C195" s="5">
        <v>42726</v>
      </c>
      <c r="D195" s="6">
        <v>245.42</v>
      </c>
      <c r="E195" s="14">
        <f t="shared" si="15"/>
        <v>42756</v>
      </c>
      <c r="F195" s="4">
        <v>2017</v>
      </c>
      <c r="G195" s="4">
        <v>3081</v>
      </c>
      <c r="H195" s="5">
        <v>42964</v>
      </c>
      <c r="I195" s="15">
        <f t="shared" si="16"/>
        <v>208</v>
      </c>
      <c r="J195" s="15">
        <f t="shared" si="17"/>
        <v>238</v>
      </c>
      <c r="K195" s="16">
        <f t="shared" si="18"/>
        <v>58409.96</v>
      </c>
      <c r="L195" s="17">
        <f t="shared" si="19"/>
        <v>51047.360000000001</v>
      </c>
    </row>
    <row r="196" spans="1:12" x14ac:dyDescent="0.25">
      <c r="A196" s="4">
        <v>12317883</v>
      </c>
      <c r="B196" s="5">
        <v>42719</v>
      </c>
      <c r="C196" s="5">
        <v>42726</v>
      </c>
      <c r="D196" s="6">
        <v>58.12</v>
      </c>
      <c r="E196" s="14">
        <f t="shared" si="15"/>
        <v>42756</v>
      </c>
      <c r="F196" s="4">
        <v>2017</v>
      </c>
      <c r="G196" s="4">
        <v>3082</v>
      </c>
      <c r="H196" s="5">
        <v>42964</v>
      </c>
      <c r="I196" s="15">
        <f t="shared" si="16"/>
        <v>208</v>
      </c>
      <c r="J196" s="15">
        <f t="shared" si="17"/>
        <v>238</v>
      </c>
      <c r="K196" s="16">
        <f t="shared" si="18"/>
        <v>13832.56</v>
      </c>
      <c r="L196" s="17">
        <f t="shared" si="19"/>
        <v>12088.96</v>
      </c>
    </row>
    <row r="197" spans="1:12" x14ac:dyDescent="0.25">
      <c r="A197" s="4">
        <v>12317428</v>
      </c>
      <c r="B197" s="5">
        <v>42719</v>
      </c>
      <c r="C197" s="5">
        <v>42726</v>
      </c>
      <c r="D197" s="6">
        <v>14.64</v>
      </c>
      <c r="E197" s="14">
        <f t="shared" si="15"/>
        <v>42756</v>
      </c>
      <c r="F197" s="4">
        <v>2017</v>
      </c>
      <c r="G197" s="4">
        <v>3083</v>
      </c>
      <c r="H197" s="5">
        <v>42964</v>
      </c>
      <c r="I197" s="15">
        <f t="shared" si="16"/>
        <v>208</v>
      </c>
      <c r="J197" s="15">
        <f t="shared" si="17"/>
        <v>238</v>
      </c>
      <c r="K197" s="16">
        <f t="shared" si="18"/>
        <v>3484.32</v>
      </c>
      <c r="L197" s="17">
        <f t="shared" si="19"/>
        <v>3045.12</v>
      </c>
    </row>
    <row r="198" spans="1:12" x14ac:dyDescent="0.25">
      <c r="A198" s="4">
        <v>12318397</v>
      </c>
      <c r="B198" s="5">
        <v>42719</v>
      </c>
      <c r="C198" s="5">
        <v>42726</v>
      </c>
      <c r="D198" s="6">
        <v>0</v>
      </c>
      <c r="E198" s="14">
        <f t="shared" si="15"/>
        <v>42756</v>
      </c>
      <c r="F198" s="4">
        <v>2017</v>
      </c>
      <c r="G198" s="4">
        <v>3083</v>
      </c>
      <c r="H198" s="5">
        <v>42964</v>
      </c>
      <c r="I198" s="15">
        <f t="shared" si="16"/>
        <v>208</v>
      </c>
      <c r="J198" s="15">
        <f t="shared" si="17"/>
        <v>238</v>
      </c>
      <c r="K198" s="16">
        <f t="shared" si="18"/>
        <v>0</v>
      </c>
      <c r="L198" s="17">
        <f t="shared" si="19"/>
        <v>0</v>
      </c>
    </row>
    <row r="199" spans="1:12" x14ac:dyDescent="0.25">
      <c r="A199" s="4">
        <v>12321088</v>
      </c>
      <c r="B199" s="5">
        <v>42719</v>
      </c>
      <c r="C199" s="5">
        <v>42726</v>
      </c>
      <c r="D199" s="6">
        <v>14.62</v>
      </c>
      <c r="E199" s="14">
        <f t="shared" si="15"/>
        <v>42756</v>
      </c>
      <c r="F199" s="4">
        <v>2017</v>
      </c>
      <c r="G199" s="4">
        <v>3083</v>
      </c>
      <c r="H199" s="5">
        <v>42964</v>
      </c>
      <c r="I199" s="15">
        <f t="shared" si="16"/>
        <v>208</v>
      </c>
      <c r="J199" s="15">
        <f t="shared" si="17"/>
        <v>238</v>
      </c>
      <c r="K199" s="16">
        <f t="shared" si="18"/>
        <v>3479.56</v>
      </c>
      <c r="L199" s="17">
        <f t="shared" si="19"/>
        <v>3040.96</v>
      </c>
    </row>
    <row r="200" spans="1:12" x14ac:dyDescent="0.25">
      <c r="A200" s="4">
        <v>12318998</v>
      </c>
      <c r="B200" s="5">
        <v>42719</v>
      </c>
      <c r="C200" s="5">
        <v>42726</v>
      </c>
      <c r="D200" s="6">
        <v>217.91</v>
      </c>
      <c r="E200" s="14">
        <f t="shared" si="15"/>
        <v>42756</v>
      </c>
      <c r="F200" s="4">
        <v>2017</v>
      </c>
      <c r="G200" s="4">
        <v>3083</v>
      </c>
      <c r="H200" s="5">
        <v>42964</v>
      </c>
      <c r="I200" s="15">
        <f t="shared" si="16"/>
        <v>208</v>
      </c>
      <c r="J200" s="15">
        <f t="shared" si="17"/>
        <v>238</v>
      </c>
      <c r="K200" s="16">
        <f t="shared" si="18"/>
        <v>51862.58</v>
      </c>
      <c r="L200" s="17">
        <f t="shared" si="19"/>
        <v>45325.279999999999</v>
      </c>
    </row>
    <row r="201" spans="1:12" x14ac:dyDescent="0.25">
      <c r="A201" s="4">
        <v>12321786</v>
      </c>
      <c r="B201" s="5">
        <v>42719</v>
      </c>
      <c r="C201" s="5">
        <v>42726</v>
      </c>
      <c r="D201" s="6">
        <v>0</v>
      </c>
      <c r="E201" s="14">
        <f t="shared" si="15"/>
        <v>42756</v>
      </c>
      <c r="F201" s="4">
        <v>2017</v>
      </c>
      <c r="G201" s="4">
        <v>3083</v>
      </c>
      <c r="H201" s="5">
        <v>42964</v>
      </c>
      <c r="I201" s="15">
        <f t="shared" si="16"/>
        <v>208</v>
      </c>
      <c r="J201" s="15">
        <f t="shared" si="17"/>
        <v>238</v>
      </c>
      <c r="K201" s="16">
        <f t="shared" si="18"/>
        <v>0</v>
      </c>
      <c r="L201" s="17">
        <f t="shared" si="19"/>
        <v>0</v>
      </c>
    </row>
    <row r="202" spans="1:12" x14ac:dyDescent="0.25">
      <c r="A202" s="4">
        <v>12318810</v>
      </c>
      <c r="B202" s="5">
        <v>42719</v>
      </c>
      <c r="C202" s="5">
        <v>42726</v>
      </c>
      <c r="D202" s="6">
        <v>0</v>
      </c>
      <c r="E202" s="14">
        <f t="shared" si="15"/>
        <v>42756</v>
      </c>
      <c r="F202" s="4">
        <v>2017</v>
      </c>
      <c r="G202" s="4">
        <v>3083</v>
      </c>
      <c r="H202" s="5">
        <v>42964</v>
      </c>
      <c r="I202" s="15">
        <f t="shared" si="16"/>
        <v>208</v>
      </c>
      <c r="J202" s="15">
        <f t="shared" si="17"/>
        <v>238</v>
      </c>
      <c r="K202" s="16">
        <f t="shared" si="18"/>
        <v>0</v>
      </c>
      <c r="L202" s="17">
        <f t="shared" si="19"/>
        <v>0</v>
      </c>
    </row>
    <row r="203" spans="1:12" x14ac:dyDescent="0.25">
      <c r="A203" s="4">
        <v>12321779</v>
      </c>
      <c r="B203" s="5">
        <v>42719</v>
      </c>
      <c r="C203" s="5">
        <v>42726</v>
      </c>
      <c r="D203" s="6">
        <v>87.57</v>
      </c>
      <c r="E203" s="14">
        <f t="shared" si="15"/>
        <v>42756</v>
      </c>
      <c r="F203" s="4">
        <v>2017</v>
      </c>
      <c r="G203" s="4">
        <v>3083</v>
      </c>
      <c r="H203" s="5">
        <v>42964</v>
      </c>
      <c r="I203" s="15">
        <f t="shared" si="16"/>
        <v>208</v>
      </c>
      <c r="J203" s="15">
        <f t="shared" si="17"/>
        <v>238</v>
      </c>
      <c r="K203" s="16">
        <f t="shared" si="18"/>
        <v>20841.66</v>
      </c>
      <c r="L203" s="17">
        <f t="shared" si="19"/>
        <v>18214.559999999998</v>
      </c>
    </row>
    <row r="204" spans="1:12" x14ac:dyDescent="0.25">
      <c r="A204" s="4">
        <v>12321801</v>
      </c>
      <c r="B204" s="5">
        <v>42719</v>
      </c>
      <c r="C204" s="5">
        <v>42726</v>
      </c>
      <c r="D204" s="6">
        <v>10.44</v>
      </c>
      <c r="E204" s="14">
        <f t="shared" si="15"/>
        <v>42756</v>
      </c>
      <c r="F204" s="4">
        <v>2017</v>
      </c>
      <c r="G204" s="4">
        <v>3084</v>
      </c>
      <c r="H204" s="5">
        <v>42964</v>
      </c>
      <c r="I204" s="15">
        <f t="shared" si="16"/>
        <v>208</v>
      </c>
      <c r="J204" s="15">
        <f t="shared" si="17"/>
        <v>238</v>
      </c>
      <c r="K204" s="16">
        <f t="shared" si="18"/>
        <v>2484.7199999999998</v>
      </c>
      <c r="L204" s="17">
        <f t="shared" si="19"/>
        <v>2171.52</v>
      </c>
    </row>
    <row r="205" spans="1:12" x14ac:dyDescent="0.25">
      <c r="A205" s="4">
        <v>12321772</v>
      </c>
      <c r="B205" s="5">
        <v>42719</v>
      </c>
      <c r="C205" s="5">
        <v>42726</v>
      </c>
      <c r="D205" s="6">
        <v>0</v>
      </c>
      <c r="E205" s="14">
        <f t="shared" si="15"/>
        <v>42756</v>
      </c>
      <c r="F205" s="4">
        <v>2017</v>
      </c>
      <c r="G205" s="4">
        <v>3084</v>
      </c>
      <c r="H205" s="5">
        <v>42964</v>
      </c>
      <c r="I205" s="15">
        <f t="shared" si="16"/>
        <v>208</v>
      </c>
      <c r="J205" s="15">
        <f t="shared" si="17"/>
        <v>238</v>
      </c>
      <c r="K205" s="16">
        <f t="shared" si="18"/>
        <v>0</v>
      </c>
      <c r="L205" s="17">
        <f t="shared" si="19"/>
        <v>0</v>
      </c>
    </row>
    <row r="206" spans="1:12" x14ac:dyDescent="0.25">
      <c r="A206" s="4">
        <v>12321782</v>
      </c>
      <c r="B206" s="5">
        <v>42719</v>
      </c>
      <c r="C206" s="5">
        <v>42726</v>
      </c>
      <c r="D206" s="6">
        <v>10.44</v>
      </c>
      <c r="E206" s="14">
        <f t="shared" si="15"/>
        <v>42756</v>
      </c>
      <c r="F206" s="4">
        <v>2017</v>
      </c>
      <c r="G206" s="4">
        <v>3084</v>
      </c>
      <c r="H206" s="5">
        <v>42964</v>
      </c>
      <c r="I206" s="15">
        <f t="shared" si="16"/>
        <v>208</v>
      </c>
      <c r="J206" s="15">
        <f t="shared" si="17"/>
        <v>238</v>
      </c>
      <c r="K206" s="16">
        <f t="shared" si="18"/>
        <v>2484.7199999999998</v>
      </c>
      <c r="L206" s="17">
        <f t="shared" si="19"/>
        <v>2171.52</v>
      </c>
    </row>
    <row r="207" spans="1:12" x14ac:dyDescent="0.25">
      <c r="A207" s="4">
        <v>12319003</v>
      </c>
      <c r="B207" s="5">
        <v>42719</v>
      </c>
      <c r="C207" s="5">
        <v>42726</v>
      </c>
      <c r="D207" s="6">
        <v>135.51</v>
      </c>
      <c r="E207" s="14">
        <f t="shared" si="15"/>
        <v>42756</v>
      </c>
      <c r="F207" s="4">
        <v>2017</v>
      </c>
      <c r="G207" s="4">
        <v>3084</v>
      </c>
      <c r="H207" s="5">
        <v>42964</v>
      </c>
      <c r="I207" s="15">
        <f t="shared" si="16"/>
        <v>208</v>
      </c>
      <c r="J207" s="15">
        <f t="shared" si="17"/>
        <v>238</v>
      </c>
      <c r="K207" s="16">
        <f t="shared" si="18"/>
        <v>32251.379999999997</v>
      </c>
      <c r="L207" s="17">
        <f t="shared" si="19"/>
        <v>28186.079999999998</v>
      </c>
    </row>
    <row r="208" spans="1:12" x14ac:dyDescent="0.25">
      <c r="A208" s="4">
        <v>12319000</v>
      </c>
      <c r="B208" s="5">
        <v>42719</v>
      </c>
      <c r="C208" s="5">
        <v>42726</v>
      </c>
      <c r="D208" s="6">
        <v>130.71</v>
      </c>
      <c r="E208" s="14">
        <f t="shared" si="15"/>
        <v>42756</v>
      </c>
      <c r="F208" s="4">
        <v>2017</v>
      </c>
      <c r="G208" s="4">
        <v>3084</v>
      </c>
      <c r="H208" s="5">
        <v>42964</v>
      </c>
      <c r="I208" s="15">
        <f t="shared" si="16"/>
        <v>208</v>
      </c>
      <c r="J208" s="15">
        <f t="shared" si="17"/>
        <v>238</v>
      </c>
      <c r="K208" s="16">
        <f t="shared" si="18"/>
        <v>31108.980000000003</v>
      </c>
      <c r="L208" s="17">
        <f t="shared" si="19"/>
        <v>27187.68</v>
      </c>
    </row>
    <row r="209" spans="1:12" x14ac:dyDescent="0.25">
      <c r="A209" s="4">
        <v>12318964</v>
      </c>
      <c r="B209" s="5">
        <v>42719</v>
      </c>
      <c r="C209" s="5">
        <v>42726</v>
      </c>
      <c r="D209" s="6">
        <v>0</v>
      </c>
      <c r="E209" s="14">
        <f t="shared" si="15"/>
        <v>42756</v>
      </c>
      <c r="F209" s="4">
        <v>2017</v>
      </c>
      <c r="G209" s="4">
        <v>3084</v>
      </c>
      <c r="H209" s="5">
        <v>42964</v>
      </c>
      <c r="I209" s="15">
        <f t="shared" si="16"/>
        <v>208</v>
      </c>
      <c r="J209" s="15">
        <f t="shared" si="17"/>
        <v>238</v>
      </c>
      <c r="K209" s="16">
        <f t="shared" si="18"/>
        <v>0</v>
      </c>
      <c r="L209" s="17">
        <f t="shared" si="19"/>
        <v>0</v>
      </c>
    </row>
    <row r="210" spans="1:12" x14ac:dyDescent="0.25">
      <c r="A210" s="4">
        <v>12318992</v>
      </c>
      <c r="B210" s="5">
        <v>42719</v>
      </c>
      <c r="C210" s="5">
        <v>42726</v>
      </c>
      <c r="D210" s="6">
        <v>0</v>
      </c>
      <c r="E210" s="14">
        <f t="shared" si="15"/>
        <v>42756</v>
      </c>
      <c r="F210" s="4">
        <v>2017</v>
      </c>
      <c r="G210" s="4">
        <v>3084</v>
      </c>
      <c r="H210" s="5">
        <v>42964</v>
      </c>
      <c r="I210" s="15">
        <f t="shared" si="16"/>
        <v>208</v>
      </c>
      <c r="J210" s="15">
        <f t="shared" si="17"/>
        <v>238</v>
      </c>
      <c r="K210" s="16">
        <f t="shared" si="18"/>
        <v>0</v>
      </c>
      <c r="L210" s="17">
        <f t="shared" si="19"/>
        <v>0</v>
      </c>
    </row>
    <row r="211" spans="1:12" x14ac:dyDescent="0.25">
      <c r="A211" s="4">
        <v>12321781</v>
      </c>
      <c r="B211" s="5">
        <v>42719</v>
      </c>
      <c r="C211" s="5">
        <v>42726</v>
      </c>
      <c r="D211" s="6">
        <v>0</v>
      </c>
      <c r="E211" s="14">
        <f t="shared" si="15"/>
        <v>42756</v>
      </c>
      <c r="F211" s="4">
        <v>2017</v>
      </c>
      <c r="G211" s="4">
        <v>3084</v>
      </c>
      <c r="H211" s="5">
        <v>42964</v>
      </c>
      <c r="I211" s="15">
        <f t="shared" si="16"/>
        <v>208</v>
      </c>
      <c r="J211" s="15">
        <f t="shared" si="17"/>
        <v>238</v>
      </c>
      <c r="K211" s="16">
        <f t="shared" si="18"/>
        <v>0</v>
      </c>
      <c r="L211" s="17">
        <f t="shared" si="19"/>
        <v>0</v>
      </c>
    </row>
    <row r="212" spans="1:12" x14ac:dyDescent="0.25">
      <c r="A212" s="4">
        <v>12318963</v>
      </c>
      <c r="B212" s="5">
        <v>42719</v>
      </c>
      <c r="C212" s="5">
        <v>42726</v>
      </c>
      <c r="D212" s="6">
        <v>0</v>
      </c>
      <c r="E212" s="14">
        <f t="shared" si="15"/>
        <v>42756</v>
      </c>
      <c r="F212" s="4">
        <v>2017</v>
      </c>
      <c r="G212" s="4">
        <v>3084</v>
      </c>
      <c r="H212" s="5">
        <v>42964</v>
      </c>
      <c r="I212" s="15">
        <f t="shared" si="16"/>
        <v>208</v>
      </c>
      <c r="J212" s="15">
        <f t="shared" si="17"/>
        <v>238</v>
      </c>
      <c r="K212" s="16">
        <f t="shared" si="18"/>
        <v>0</v>
      </c>
      <c r="L212" s="17">
        <f t="shared" si="19"/>
        <v>0</v>
      </c>
    </row>
    <row r="213" spans="1:12" x14ac:dyDescent="0.25">
      <c r="A213" s="4">
        <v>12319001</v>
      </c>
      <c r="B213" s="5">
        <v>42719</v>
      </c>
      <c r="C213" s="5">
        <v>42726</v>
      </c>
      <c r="D213" s="6">
        <v>0</v>
      </c>
      <c r="E213" s="14">
        <f t="shared" si="15"/>
        <v>42756</v>
      </c>
      <c r="F213" s="4">
        <v>2017</v>
      </c>
      <c r="G213" s="4">
        <v>3084</v>
      </c>
      <c r="H213" s="5">
        <v>42964</v>
      </c>
      <c r="I213" s="15">
        <f t="shared" si="16"/>
        <v>208</v>
      </c>
      <c r="J213" s="15">
        <f t="shared" si="17"/>
        <v>238</v>
      </c>
      <c r="K213" s="16">
        <f t="shared" si="18"/>
        <v>0</v>
      </c>
      <c r="L213" s="17">
        <f t="shared" si="19"/>
        <v>0</v>
      </c>
    </row>
    <row r="214" spans="1:12" x14ac:dyDescent="0.25">
      <c r="A214" s="4">
        <v>12318996</v>
      </c>
      <c r="B214" s="5">
        <v>42719</v>
      </c>
      <c r="C214" s="5">
        <v>42726</v>
      </c>
      <c r="D214" s="6">
        <v>0</v>
      </c>
      <c r="E214" s="14">
        <f t="shared" si="15"/>
        <v>42756</v>
      </c>
      <c r="F214" s="4">
        <v>2017</v>
      </c>
      <c r="G214" s="4">
        <v>3084</v>
      </c>
      <c r="H214" s="5">
        <v>42964</v>
      </c>
      <c r="I214" s="15">
        <f t="shared" si="16"/>
        <v>208</v>
      </c>
      <c r="J214" s="15">
        <f t="shared" si="17"/>
        <v>238</v>
      </c>
      <c r="K214" s="16">
        <f t="shared" si="18"/>
        <v>0</v>
      </c>
      <c r="L214" s="17">
        <f t="shared" si="19"/>
        <v>0</v>
      </c>
    </row>
    <row r="215" spans="1:12" x14ac:dyDescent="0.25">
      <c r="A215" s="4">
        <v>12318971</v>
      </c>
      <c r="B215" s="5">
        <v>42719</v>
      </c>
      <c r="C215" s="5">
        <v>42726</v>
      </c>
      <c r="D215" s="6">
        <v>108.46</v>
      </c>
      <c r="E215" s="14">
        <f t="shared" si="15"/>
        <v>42756</v>
      </c>
      <c r="F215" s="4">
        <v>2017</v>
      </c>
      <c r="G215" s="4">
        <v>3084</v>
      </c>
      <c r="H215" s="5">
        <v>42964</v>
      </c>
      <c r="I215" s="15">
        <f t="shared" si="16"/>
        <v>208</v>
      </c>
      <c r="J215" s="15">
        <f t="shared" si="17"/>
        <v>238</v>
      </c>
      <c r="K215" s="16">
        <f t="shared" si="18"/>
        <v>25813.48</v>
      </c>
      <c r="L215" s="17">
        <f t="shared" si="19"/>
        <v>22559.68</v>
      </c>
    </row>
    <row r="216" spans="1:12" x14ac:dyDescent="0.25">
      <c r="A216" s="4">
        <v>12318965</v>
      </c>
      <c r="B216" s="5">
        <v>42719</v>
      </c>
      <c r="C216" s="5">
        <v>42726</v>
      </c>
      <c r="D216" s="6">
        <v>10.46</v>
      </c>
      <c r="E216" s="14">
        <f t="shared" si="15"/>
        <v>42756</v>
      </c>
      <c r="F216" s="4">
        <v>2017</v>
      </c>
      <c r="G216" s="4">
        <v>3084</v>
      </c>
      <c r="H216" s="5">
        <v>42964</v>
      </c>
      <c r="I216" s="15">
        <f t="shared" si="16"/>
        <v>208</v>
      </c>
      <c r="J216" s="15">
        <f t="shared" si="17"/>
        <v>238</v>
      </c>
      <c r="K216" s="16">
        <f t="shared" si="18"/>
        <v>2489.48</v>
      </c>
      <c r="L216" s="17">
        <f t="shared" si="19"/>
        <v>2175.6800000000003</v>
      </c>
    </row>
    <row r="217" spans="1:12" x14ac:dyDescent="0.25">
      <c r="A217" s="4">
        <v>12321776</v>
      </c>
      <c r="B217" s="5">
        <v>42719</v>
      </c>
      <c r="C217" s="5">
        <v>42726</v>
      </c>
      <c r="D217" s="6">
        <v>0</v>
      </c>
      <c r="E217" s="14">
        <f t="shared" si="15"/>
        <v>42756</v>
      </c>
      <c r="F217" s="4">
        <v>2017</v>
      </c>
      <c r="G217" s="4">
        <v>3084</v>
      </c>
      <c r="H217" s="5">
        <v>42964</v>
      </c>
      <c r="I217" s="15">
        <f t="shared" si="16"/>
        <v>208</v>
      </c>
      <c r="J217" s="15">
        <f t="shared" si="17"/>
        <v>238</v>
      </c>
      <c r="K217" s="16">
        <f t="shared" si="18"/>
        <v>0</v>
      </c>
      <c r="L217" s="17">
        <f t="shared" si="19"/>
        <v>0</v>
      </c>
    </row>
    <row r="218" spans="1:12" x14ac:dyDescent="0.25">
      <c r="A218" s="4">
        <v>12321773</v>
      </c>
      <c r="B218" s="5">
        <v>42719</v>
      </c>
      <c r="C218" s="5">
        <v>42726</v>
      </c>
      <c r="D218" s="6">
        <v>78.760000000000005</v>
      </c>
      <c r="E218" s="14">
        <f t="shared" si="15"/>
        <v>42756</v>
      </c>
      <c r="F218" s="4">
        <v>2017</v>
      </c>
      <c r="G218" s="4">
        <v>3084</v>
      </c>
      <c r="H218" s="5">
        <v>42964</v>
      </c>
      <c r="I218" s="15">
        <f t="shared" si="16"/>
        <v>208</v>
      </c>
      <c r="J218" s="15">
        <f t="shared" si="17"/>
        <v>238</v>
      </c>
      <c r="K218" s="16">
        <f t="shared" si="18"/>
        <v>18744.88</v>
      </c>
      <c r="L218" s="17">
        <f t="shared" si="19"/>
        <v>16382.080000000002</v>
      </c>
    </row>
    <row r="219" spans="1:12" x14ac:dyDescent="0.25">
      <c r="A219" s="4">
        <v>12321777</v>
      </c>
      <c r="B219" s="5">
        <v>42719</v>
      </c>
      <c r="C219" s="5">
        <v>42726</v>
      </c>
      <c r="D219" s="6">
        <v>258.16000000000003</v>
      </c>
      <c r="E219" s="14">
        <f t="shared" si="15"/>
        <v>42756</v>
      </c>
      <c r="F219" s="4">
        <v>2017</v>
      </c>
      <c r="G219" s="4">
        <v>3084</v>
      </c>
      <c r="H219" s="5">
        <v>42964</v>
      </c>
      <c r="I219" s="15">
        <f t="shared" si="16"/>
        <v>208</v>
      </c>
      <c r="J219" s="15">
        <f t="shared" si="17"/>
        <v>238</v>
      </c>
      <c r="K219" s="16">
        <f t="shared" si="18"/>
        <v>61442.080000000009</v>
      </c>
      <c r="L219" s="17">
        <f t="shared" si="19"/>
        <v>53697.280000000006</v>
      </c>
    </row>
    <row r="220" spans="1:12" x14ac:dyDescent="0.25">
      <c r="A220" s="4">
        <v>12319004</v>
      </c>
      <c r="B220" s="5">
        <v>42719</v>
      </c>
      <c r="C220" s="5">
        <v>42726</v>
      </c>
      <c r="D220" s="6">
        <v>0</v>
      </c>
      <c r="E220" s="14">
        <f t="shared" si="15"/>
        <v>42756</v>
      </c>
      <c r="F220" s="4">
        <v>2017</v>
      </c>
      <c r="G220" s="4">
        <v>3084</v>
      </c>
      <c r="H220" s="5">
        <v>42964</v>
      </c>
      <c r="I220" s="15">
        <f t="shared" si="16"/>
        <v>208</v>
      </c>
      <c r="J220" s="15">
        <f t="shared" si="17"/>
        <v>238</v>
      </c>
      <c r="K220" s="16">
        <f t="shared" si="18"/>
        <v>0</v>
      </c>
      <c r="L220" s="17">
        <f t="shared" si="19"/>
        <v>0</v>
      </c>
    </row>
    <row r="221" spans="1:12" x14ac:dyDescent="0.25">
      <c r="A221" s="4">
        <v>12317553</v>
      </c>
      <c r="B221" s="5">
        <v>42719</v>
      </c>
      <c r="C221" s="5">
        <v>42726</v>
      </c>
      <c r="D221" s="6">
        <v>20.2</v>
      </c>
      <c r="E221" s="14">
        <f t="shared" si="15"/>
        <v>42756</v>
      </c>
      <c r="F221" s="4">
        <v>2017</v>
      </c>
      <c r="G221" s="4">
        <v>3084</v>
      </c>
      <c r="H221" s="5">
        <v>42964</v>
      </c>
      <c r="I221" s="15">
        <f t="shared" si="16"/>
        <v>208</v>
      </c>
      <c r="J221" s="15">
        <f t="shared" si="17"/>
        <v>238</v>
      </c>
      <c r="K221" s="16">
        <f t="shared" si="18"/>
        <v>4807.5999999999995</v>
      </c>
      <c r="L221" s="17">
        <f t="shared" si="19"/>
        <v>4201.5999999999995</v>
      </c>
    </row>
    <row r="222" spans="1:12" x14ac:dyDescent="0.25">
      <c r="A222" s="4">
        <v>12318730</v>
      </c>
      <c r="B222" s="5">
        <v>42719</v>
      </c>
      <c r="C222" s="5">
        <v>42726</v>
      </c>
      <c r="D222" s="6">
        <v>49.1</v>
      </c>
      <c r="E222" s="14">
        <f t="shared" si="15"/>
        <v>42756</v>
      </c>
      <c r="F222" s="4">
        <v>2017</v>
      </c>
      <c r="G222" s="4">
        <v>3084</v>
      </c>
      <c r="H222" s="5">
        <v>42964</v>
      </c>
      <c r="I222" s="15">
        <f t="shared" si="16"/>
        <v>208</v>
      </c>
      <c r="J222" s="15">
        <f t="shared" si="17"/>
        <v>238</v>
      </c>
      <c r="K222" s="16">
        <f t="shared" si="18"/>
        <v>11685.800000000001</v>
      </c>
      <c r="L222" s="17">
        <f t="shared" si="19"/>
        <v>10212.800000000001</v>
      </c>
    </row>
    <row r="223" spans="1:12" x14ac:dyDescent="0.25">
      <c r="A223" s="4">
        <v>12318994</v>
      </c>
      <c r="B223" s="5">
        <v>42719</v>
      </c>
      <c r="C223" s="5">
        <v>42726</v>
      </c>
      <c r="D223" s="6">
        <v>0</v>
      </c>
      <c r="E223" s="14">
        <f t="shared" si="15"/>
        <v>42756</v>
      </c>
      <c r="F223" s="4">
        <v>2017</v>
      </c>
      <c r="G223" s="4">
        <v>3084</v>
      </c>
      <c r="H223" s="5">
        <v>42964</v>
      </c>
      <c r="I223" s="15">
        <f t="shared" si="16"/>
        <v>208</v>
      </c>
      <c r="J223" s="15">
        <f t="shared" si="17"/>
        <v>238</v>
      </c>
      <c r="K223" s="16">
        <f t="shared" si="18"/>
        <v>0</v>
      </c>
      <c r="L223" s="17">
        <f t="shared" si="19"/>
        <v>0</v>
      </c>
    </row>
    <row r="224" spans="1:12" x14ac:dyDescent="0.25">
      <c r="A224" s="4">
        <v>12319007</v>
      </c>
      <c r="B224" s="5">
        <v>42719</v>
      </c>
      <c r="C224" s="5">
        <v>42726</v>
      </c>
      <c r="D224" s="6">
        <v>221.88</v>
      </c>
      <c r="E224" s="14">
        <f t="shared" si="15"/>
        <v>42756</v>
      </c>
      <c r="F224" s="4">
        <v>2017</v>
      </c>
      <c r="G224" s="4">
        <v>3084</v>
      </c>
      <c r="H224" s="5">
        <v>42964</v>
      </c>
      <c r="I224" s="15">
        <f t="shared" si="16"/>
        <v>208</v>
      </c>
      <c r="J224" s="15">
        <f t="shared" si="17"/>
        <v>238</v>
      </c>
      <c r="K224" s="16">
        <f t="shared" si="18"/>
        <v>52807.44</v>
      </c>
      <c r="L224" s="17">
        <f t="shared" si="19"/>
        <v>46151.040000000001</v>
      </c>
    </row>
    <row r="225" spans="1:12" x14ac:dyDescent="0.25">
      <c r="A225" s="4">
        <v>12319008</v>
      </c>
      <c r="B225" s="5">
        <v>42719</v>
      </c>
      <c r="C225" s="5">
        <v>42726</v>
      </c>
      <c r="D225" s="6">
        <v>0</v>
      </c>
      <c r="E225" s="14">
        <f t="shared" si="15"/>
        <v>42756</v>
      </c>
      <c r="F225" s="4">
        <v>2017</v>
      </c>
      <c r="G225" s="4">
        <v>3084</v>
      </c>
      <c r="H225" s="5">
        <v>42964</v>
      </c>
      <c r="I225" s="15">
        <f t="shared" si="16"/>
        <v>208</v>
      </c>
      <c r="J225" s="15">
        <f t="shared" si="17"/>
        <v>238</v>
      </c>
      <c r="K225" s="16">
        <f t="shared" si="18"/>
        <v>0</v>
      </c>
      <c r="L225" s="17">
        <f t="shared" si="19"/>
        <v>0</v>
      </c>
    </row>
    <row r="226" spans="1:12" x14ac:dyDescent="0.25">
      <c r="A226" s="4">
        <v>12318728</v>
      </c>
      <c r="B226" s="5">
        <v>42719</v>
      </c>
      <c r="C226" s="5">
        <v>42726</v>
      </c>
      <c r="D226" s="6">
        <v>466.46</v>
      </c>
      <c r="E226" s="14">
        <f t="shared" si="15"/>
        <v>42756</v>
      </c>
      <c r="F226" s="4">
        <v>2017</v>
      </c>
      <c r="G226" s="4">
        <v>3084</v>
      </c>
      <c r="H226" s="5">
        <v>42964</v>
      </c>
      <c r="I226" s="15">
        <f t="shared" si="16"/>
        <v>208</v>
      </c>
      <c r="J226" s="15">
        <f t="shared" si="17"/>
        <v>238</v>
      </c>
      <c r="K226" s="16">
        <f t="shared" si="18"/>
        <v>111017.48</v>
      </c>
      <c r="L226" s="17">
        <f t="shared" si="19"/>
        <v>97023.679999999993</v>
      </c>
    </row>
    <row r="227" spans="1:12" x14ac:dyDescent="0.25">
      <c r="A227" s="4">
        <v>12318727</v>
      </c>
      <c r="B227" s="5">
        <v>42719</v>
      </c>
      <c r="C227" s="5">
        <v>42726</v>
      </c>
      <c r="D227" s="6">
        <v>311.33999999999997</v>
      </c>
      <c r="E227" s="14">
        <f t="shared" si="15"/>
        <v>42756</v>
      </c>
      <c r="F227" s="4">
        <v>2017</v>
      </c>
      <c r="G227" s="4">
        <v>3084</v>
      </c>
      <c r="H227" s="5">
        <v>42964</v>
      </c>
      <c r="I227" s="15">
        <f t="shared" si="16"/>
        <v>208</v>
      </c>
      <c r="J227" s="15">
        <f t="shared" si="17"/>
        <v>238</v>
      </c>
      <c r="K227" s="16">
        <f t="shared" si="18"/>
        <v>74098.92</v>
      </c>
      <c r="L227" s="17">
        <f t="shared" si="19"/>
        <v>64758.719999999994</v>
      </c>
    </row>
    <row r="228" spans="1:12" x14ac:dyDescent="0.25">
      <c r="A228" s="4">
        <v>12318970</v>
      </c>
      <c r="B228" s="5">
        <v>42719</v>
      </c>
      <c r="C228" s="5">
        <v>42726</v>
      </c>
      <c r="D228" s="6">
        <v>56.24</v>
      </c>
      <c r="E228" s="14">
        <f t="shared" si="15"/>
        <v>42756</v>
      </c>
      <c r="F228" s="4">
        <v>2017</v>
      </c>
      <c r="G228" s="4">
        <v>3084</v>
      </c>
      <c r="H228" s="5">
        <v>42964</v>
      </c>
      <c r="I228" s="15">
        <f t="shared" si="16"/>
        <v>208</v>
      </c>
      <c r="J228" s="15">
        <f t="shared" si="17"/>
        <v>238</v>
      </c>
      <c r="K228" s="16">
        <f t="shared" si="18"/>
        <v>13385.12</v>
      </c>
      <c r="L228" s="17">
        <f t="shared" si="19"/>
        <v>11697.92</v>
      </c>
    </row>
    <row r="229" spans="1:12" x14ac:dyDescent="0.25">
      <c r="A229" s="4">
        <v>12321799</v>
      </c>
      <c r="B229" s="5">
        <v>42719</v>
      </c>
      <c r="C229" s="5">
        <v>42726</v>
      </c>
      <c r="D229" s="6">
        <v>12.34</v>
      </c>
      <c r="E229" s="14">
        <f t="shared" ref="E229:E292" si="20">C229+30</f>
        <v>42756</v>
      </c>
      <c r="F229" s="4">
        <v>2017</v>
      </c>
      <c r="G229" s="4">
        <v>3084</v>
      </c>
      <c r="H229" s="5">
        <v>42964</v>
      </c>
      <c r="I229" s="15">
        <f t="shared" ref="I229:I292" si="21">H229-E229</f>
        <v>208</v>
      </c>
      <c r="J229" s="15">
        <f t="shared" ref="J229:J292" si="22">H229-C229</f>
        <v>238</v>
      </c>
      <c r="K229" s="16">
        <f t="shared" ref="K229:K292" si="23">J229*D229</f>
        <v>2936.92</v>
      </c>
      <c r="L229" s="17">
        <f t="shared" ref="L229:L292" si="24">I229*D229</f>
        <v>2566.7199999999998</v>
      </c>
    </row>
    <row r="230" spans="1:12" x14ac:dyDescent="0.25">
      <c r="A230" s="4">
        <v>12318732</v>
      </c>
      <c r="B230" s="5">
        <v>42719</v>
      </c>
      <c r="C230" s="5">
        <v>42726</v>
      </c>
      <c r="D230" s="6">
        <v>0</v>
      </c>
      <c r="E230" s="14">
        <f t="shared" si="20"/>
        <v>42756</v>
      </c>
      <c r="F230" s="4">
        <v>2017</v>
      </c>
      <c r="G230" s="4">
        <v>3084</v>
      </c>
      <c r="H230" s="5">
        <v>42964</v>
      </c>
      <c r="I230" s="15">
        <f t="shared" si="21"/>
        <v>208</v>
      </c>
      <c r="J230" s="15">
        <f t="shared" si="22"/>
        <v>238</v>
      </c>
      <c r="K230" s="16">
        <f t="shared" si="23"/>
        <v>0</v>
      </c>
      <c r="L230" s="17">
        <f t="shared" si="24"/>
        <v>0</v>
      </c>
    </row>
    <row r="231" spans="1:12" x14ac:dyDescent="0.25">
      <c r="A231" s="4">
        <v>12318962</v>
      </c>
      <c r="B231" s="5">
        <v>42719</v>
      </c>
      <c r="C231" s="5">
        <v>42726</v>
      </c>
      <c r="D231" s="6">
        <v>13.97</v>
      </c>
      <c r="E231" s="14">
        <f t="shared" si="20"/>
        <v>42756</v>
      </c>
      <c r="F231" s="4">
        <v>2017</v>
      </c>
      <c r="G231" s="4">
        <v>3084</v>
      </c>
      <c r="H231" s="5">
        <v>42964</v>
      </c>
      <c r="I231" s="15">
        <f t="shared" si="21"/>
        <v>208</v>
      </c>
      <c r="J231" s="15">
        <f t="shared" si="22"/>
        <v>238</v>
      </c>
      <c r="K231" s="16">
        <f t="shared" si="23"/>
        <v>3324.86</v>
      </c>
      <c r="L231" s="17">
        <f t="shared" si="24"/>
        <v>2905.76</v>
      </c>
    </row>
    <row r="232" spans="1:12" x14ac:dyDescent="0.25">
      <c r="A232" s="4">
        <v>12318989</v>
      </c>
      <c r="B232" s="5">
        <v>42719</v>
      </c>
      <c r="C232" s="5">
        <v>42726</v>
      </c>
      <c r="D232" s="6">
        <v>0</v>
      </c>
      <c r="E232" s="14">
        <f t="shared" si="20"/>
        <v>42756</v>
      </c>
      <c r="F232" s="4">
        <v>2017</v>
      </c>
      <c r="G232" s="4">
        <v>3084</v>
      </c>
      <c r="H232" s="5">
        <v>42964</v>
      </c>
      <c r="I232" s="15">
        <f t="shared" si="21"/>
        <v>208</v>
      </c>
      <c r="J232" s="15">
        <f t="shared" si="22"/>
        <v>238</v>
      </c>
      <c r="K232" s="16">
        <f t="shared" si="23"/>
        <v>0</v>
      </c>
      <c r="L232" s="17">
        <f t="shared" si="24"/>
        <v>0</v>
      </c>
    </row>
    <row r="233" spans="1:12" x14ac:dyDescent="0.25">
      <c r="A233" s="4">
        <v>12319006</v>
      </c>
      <c r="B233" s="5">
        <v>42719</v>
      </c>
      <c r="C233" s="5">
        <v>42726</v>
      </c>
      <c r="D233" s="6">
        <v>124.31</v>
      </c>
      <c r="E233" s="14">
        <f t="shared" si="20"/>
        <v>42756</v>
      </c>
      <c r="F233" s="4">
        <v>2017</v>
      </c>
      <c r="G233" s="4">
        <v>3084</v>
      </c>
      <c r="H233" s="5">
        <v>42964</v>
      </c>
      <c r="I233" s="15">
        <f t="shared" si="21"/>
        <v>208</v>
      </c>
      <c r="J233" s="15">
        <f t="shared" si="22"/>
        <v>238</v>
      </c>
      <c r="K233" s="16">
        <f t="shared" si="23"/>
        <v>29585.78</v>
      </c>
      <c r="L233" s="17">
        <f t="shared" si="24"/>
        <v>25856.48</v>
      </c>
    </row>
    <row r="234" spans="1:12" x14ac:dyDescent="0.25">
      <c r="A234" s="4">
        <v>12317552</v>
      </c>
      <c r="B234" s="5">
        <v>42719</v>
      </c>
      <c r="C234" s="5">
        <v>42726</v>
      </c>
      <c r="D234" s="6">
        <v>29.79</v>
      </c>
      <c r="E234" s="14">
        <f t="shared" si="20"/>
        <v>42756</v>
      </c>
      <c r="F234" s="4">
        <v>2017</v>
      </c>
      <c r="G234" s="4">
        <v>3084</v>
      </c>
      <c r="H234" s="5">
        <v>42964</v>
      </c>
      <c r="I234" s="15">
        <f t="shared" si="21"/>
        <v>208</v>
      </c>
      <c r="J234" s="15">
        <f t="shared" si="22"/>
        <v>238</v>
      </c>
      <c r="K234" s="16">
        <f t="shared" si="23"/>
        <v>7090.0199999999995</v>
      </c>
      <c r="L234" s="17">
        <f t="shared" si="24"/>
        <v>6196.32</v>
      </c>
    </row>
    <row r="235" spans="1:12" x14ac:dyDescent="0.25">
      <c r="A235" s="4">
        <v>12317555</v>
      </c>
      <c r="B235" s="5">
        <v>42719</v>
      </c>
      <c r="C235" s="5">
        <v>42726</v>
      </c>
      <c r="D235" s="6">
        <v>20.2</v>
      </c>
      <c r="E235" s="14">
        <f t="shared" si="20"/>
        <v>42756</v>
      </c>
      <c r="F235" s="4">
        <v>2017</v>
      </c>
      <c r="G235" s="4">
        <v>3084</v>
      </c>
      <c r="H235" s="5">
        <v>42964</v>
      </c>
      <c r="I235" s="15">
        <f t="shared" si="21"/>
        <v>208</v>
      </c>
      <c r="J235" s="15">
        <f t="shared" si="22"/>
        <v>238</v>
      </c>
      <c r="K235" s="16">
        <f t="shared" si="23"/>
        <v>4807.5999999999995</v>
      </c>
      <c r="L235" s="17">
        <f t="shared" si="24"/>
        <v>4201.5999999999995</v>
      </c>
    </row>
    <row r="236" spans="1:12" x14ac:dyDescent="0.25">
      <c r="A236" s="4">
        <v>12321770</v>
      </c>
      <c r="B236" s="5">
        <v>42719</v>
      </c>
      <c r="C236" s="5">
        <v>42726</v>
      </c>
      <c r="D236" s="6">
        <v>11.9</v>
      </c>
      <c r="E236" s="14">
        <f t="shared" si="20"/>
        <v>42756</v>
      </c>
      <c r="F236" s="4">
        <v>2017</v>
      </c>
      <c r="G236" s="4">
        <v>3084</v>
      </c>
      <c r="H236" s="5">
        <v>42964</v>
      </c>
      <c r="I236" s="15">
        <f t="shared" si="21"/>
        <v>208</v>
      </c>
      <c r="J236" s="15">
        <f t="shared" si="22"/>
        <v>238</v>
      </c>
      <c r="K236" s="16">
        <f t="shared" si="23"/>
        <v>2832.2000000000003</v>
      </c>
      <c r="L236" s="17">
        <f t="shared" si="24"/>
        <v>2475.2000000000003</v>
      </c>
    </row>
    <row r="237" spans="1:12" x14ac:dyDescent="0.25">
      <c r="A237" s="4">
        <v>12318995</v>
      </c>
      <c r="B237" s="5">
        <v>42719</v>
      </c>
      <c r="C237" s="5">
        <v>42726</v>
      </c>
      <c r="D237" s="6">
        <v>126.94</v>
      </c>
      <c r="E237" s="14">
        <f t="shared" si="20"/>
        <v>42756</v>
      </c>
      <c r="F237" s="4">
        <v>2017</v>
      </c>
      <c r="G237" s="4">
        <v>3084</v>
      </c>
      <c r="H237" s="5">
        <v>42964</v>
      </c>
      <c r="I237" s="15">
        <f t="shared" si="21"/>
        <v>208</v>
      </c>
      <c r="J237" s="15">
        <f t="shared" si="22"/>
        <v>238</v>
      </c>
      <c r="K237" s="16">
        <f t="shared" si="23"/>
        <v>30211.72</v>
      </c>
      <c r="L237" s="17">
        <f t="shared" si="24"/>
        <v>26403.52</v>
      </c>
    </row>
    <row r="238" spans="1:12" x14ac:dyDescent="0.25">
      <c r="A238" s="4">
        <v>12319002</v>
      </c>
      <c r="B238" s="5">
        <v>42719</v>
      </c>
      <c r="C238" s="5">
        <v>42726</v>
      </c>
      <c r="D238" s="6">
        <v>197.29</v>
      </c>
      <c r="E238" s="14">
        <f t="shared" si="20"/>
        <v>42756</v>
      </c>
      <c r="F238" s="4">
        <v>2017</v>
      </c>
      <c r="G238" s="4">
        <v>3084</v>
      </c>
      <c r="H238" s="5">
        <v>42964</v>
      </c>
      <c r="I238" s="15">
        <f t="shared" si="21"/>
        <v>208</v>
      </c>
      <c r="J238" s="15">
        <f t="shared" si="22"/>
        <v>238</v>
      </c>
      <c r="K238" s="16">
        <f t="shared" si="23"/>
        <v>46955.02</v>
      </c>
      <c r="L238" s="17">
        <f t="shared" si="24"/>
        <v>41036.32</v>
      </c>
    </row>
    <row r="239" spans="1:12" x14ac:dyDescent="0.25">
      <c r="A239" s="4">
        <v>12317554</v>
      </c>
      <c r="B239" s="5">
        <v>42719</v>
      </c>
      <c r="C239" s="5">
        <v>42726</v>
      </c>
      <c r="D239" s="6">
        <v>13.8</v>
      </c>
      <c r="E239" s="14">
        <f t="shared" si="20"/>
        <v>42756</v>
      </c>
      <c r="F239" s="4">
        <v>2017</v>
      </c>
      <c r="G239" s="4">
        <v>3084</v>
      </c>
      <c r="H239" s="5">
        <v>42964</v>
      </c>
      <c r="I239" s="15">
        <f t="shared" si="21"/>
        <v>208</v>
      </c>
      <c r="J239" s="15">
        <f t="shared" si="22"/>
        <v>238</v>
      </c>
      <c r="K239" s="16">
        <f t="shared" si="23"/>
        <v>3284.4</v>
      </c>
      <c r="L239" s="17">
        <f t="shared" si="24"/>
        <v>2870.4</v>
      </c>
    </row>
    <row r="240" spans="1:12" x14ac:dyDescent="0.25">
      <c r="A240" s="4">
        <v>12318999</v>
      </c>
      <c r="B240" s="5">
        <v>42719</v>
      </c>
      <c r="C240" s="5">
        <v>42726</v>
      </c>
      <c r="D240" s="6">
        <v>95.53</v>
      </c>
      <c r="E240" s="14">
        <f t="shared" si="20"/>
        <v>42756</v>
      </c>
      <c r="F240" s="4">
        <v>2017</v>
      </c>
      <c r="G240" s="4">
        <v>3084</v>
      </c>
      <c r="H240" s="5">
        <v>42964</v>
      </c>
      <c r="I240" s="15">
        <f t="shared" si="21"/>
        <v>208</v>
      </c>
      <c r="J240" s="15">
        <f t="shared" si="22"/>
        <v>238</v>
      </c>
      <c r="K240" s="16">
        <f t="shared" si="23"/>
        <v>22736.14</v>
      </c>
      <c r="L240" s="17">
        <f t="shared" si="24"/>
        <v>19870.240000000002</v>
      </c>
    </row>
    <row r="241" spans="1:12" x14ac:dyDescent="0.25">
      <c r="A241" s="4">
        <v>12318973</v>
      </c>
      <c r="B241" s="5">
        <v>42719</v>
      </c>
      <c r="C241" s="5">
        <v>42726</v>
      </c>
      <c r="D241" s="6">
        <v>0</v>
      </c>
      <c r="E241" s="14">
        <f t="shared" si="20"/>
        <v>42756</v>
      </c>
      <c r="F241" s="4">
        <v>2017</v>
      </c>
      <c r="G241" s="4">
        <v>3084</v>
      </c>
      <c r="H241" s="5">
        <v>42964</v>
      </c>
      <c r="I241" s="15">
        <f t="shared" si="21"/>
        <v>208</v>
      </c>
      <c r="J241" s="15">
        <f t="shared" si="22"/>
        <v>238</v>
      </c>
      <c r="K241" s="16">
        <f t="shared" si="23"/>
        <v>0</v>
      </c>
      <c r="L241" s="17">
        <f t="shared" si="24"/>
        <v>0</v>
      </c>
    </row>
    <row r="242" spans="1:12" x14ac:dyDescent="0.25">
      <c r="A242" s="4">
        <v>12317551</v>
      </c>
      <c r="B242" s="5">
        <v>42719</v>
      </c>
      <c r="C242" s="5">
        <v>42726</v>
      </c>
      <c r="D242" s="6">
        <v>10.42</v>
      </c>
      <c r="E242" s="14">
        <f t="shared" si="20"/>
        <v>42756</v>
      </c>
      <c r="F242" s="4">
        <v>2017</v>
      </c>
      <c r="G242" s="4">
        <v>3084</v>
      </c>
      <c r="H242" s="5">
        <v>42964</v>
      </c>
      <c r="I242" s="15">
        <f t="shared" si="21"/>
        <v>208</v>
      </c>
      <c r="J242" s="15">
        <f t="shared" si="22"/>
        <v>238</v>
      </c>
      <c r="K242" s="16">
        <f t="shared" si="23"/>
        <v>2479.96</v>
      </c>
      <c r="L242" s="17">
        <f t="shared" si="24"/>
        <v>2167.36</v>
      </c>
    </row>
    <row r="243" spans="1:12" x14ac:dyDescent="0.25">
      <c r="A243" s="4">
        <v>12320844</v>
      </c>
      <c r="B243" s="5">
        <v>42719</v>
      </c>
      <c r="C243" s="5">
        <v>42726</v>
      </c>
      <c r="D243" s="6">
        <v>0</v>
      </c>
      <c r="E243" s="14">
        <f t="shared" si="20"/>
        <v>42756</v>
      </c>
      <c r="F243" s="4">
        <v>2017</v>
      </c>
      <c r="G243" s="4">
        <v>3084</v>
      </c>
      <c r="H243" s="5">
        <v>42964</v>
      </c>
      <c r="I243" s="15">
        <f t="shared" si="21"/>
        <v>208</v>
      </c>
      <c r="J243" s="15">
        <f t="shared" si="22"/>
        <v>238</v>
      </c>
      <c r="K243" s="16">
        <f t="shared" si="23"/>
        <v>0</v>
      </c>
      <c r="L243" s="17">
        <f t="shared" si="24"/>
        <v>0</v>
      </c>
    </row>
    <row r="244" spans="1:12" x14ac:dyDescent="0.25">
      <c r="A244" s="4">
        <v>12321787</v>
      </c>
      <c r="B244" s="5">
        <v>42719</v>
      </c>
      <c r="C244" s="5">
        <v>42726</v>
      </c>
      <c r="D244" s="6">
        <v>0</v>
      </c>
      <c r="E244" s="14">
        <f t="shared" si="20"/>
        <v>42756</v>
      </c>
      <c r="F244" s="4">
        <v>2017</v>
      </c>
      <c r="G244" s="4">
        <v>3084</v>
      </c>
      <c r="H244" s="5">
        <v>42964</v>
      </c>
      <c r="I244" s="15">
        <f t="shared" si="21"/>
        <v>208</v>
      </c>
      <c r="J244" s="15">
        <f t="shared" si="22"/>
        <v>238</v>
      </c>
      <c r="K244" s="16">
        <f t="shared" si="23"/>
        <v>0</v>
      </c>
      <c r="L244" s="17">
        <f t="shared" si="24"/>
        <v>0</v>
      </c>
    </row>
    <row r="245" spans="1:12" x14ac:dyDescent="0.25">
      <c r="A245" s="4">
        <v>12321774</v>
      </c>
      <c r="B245" s="5">
        <v>42719</v>
      </c>
      <c r="C245" s="5">
        <v>42726</v>
      </c>
      <c r="D245" s="6">
        <v>-1878.09</v>
      </c>
      <c r="E245" s="14">
        <f t="shared" si="20"/>
        <v>42756</v>
      </c>
      <c r="F245" s="4">
        <v>2017</v>
      </c>
      <c r="G245" s="4">
        <v>3084</v>
      </c>
      <c r="H245" s="5">
        <v>42964</v>
      </c>
      <c r="I245" s="15">
        <f t="shared" si="21"/>
        <v>208</v>
      </c>
      <c r="J245" s="15">
        <f t="shared" si="22"/>
        <v>238</v>
      </c>
      <c r="K245" s="16">
        <f t="shared" si="23"/>
        <v>-446985.42</v>
      </c>
      <c r="L245" s="17">
        <f t="shared" si="24"/>
        <v>-390642.72</v>
      </c>
    </row>
    <row r="246" spans="1:12" x14ac:dyDescent="0.25">
      <c r="A246" s="4">
        <v>12319005</v>
      </c>
      <c r="B246" s="5">
        <v>42719</v>
      </c>
      <c r="C246" s="5">
        <v>42726</v>
      </c>
      <c r="D246" s="6">
        <v>201.11</v>
      </c>
      <c r="E246" s="14">
        <f t="shared" si="20"/>
        <v>42756</v>
      </c>
      <c r="F246" s="4">
        <v>2017</v>
      </c>
      <c r="G246" s="4">
        <v>3085</v>
      </c>
      <c r="H246" s="5">
        <v>42964</v>
      </c>
      <c r="I246" s="15">
        <f t="shared" si="21"/>
        <v>208</v>
      </c>
      <c r="J246" s="15">
        <f t="shared" si="22"/>
        <v>238</v>
      </c>
      <c r="K246" s="16">
        <f t="shared" si="23"/>
        <v>47864.18</v>
      </c>
      <c r="L246" s="17">
        <f t="shared" si="24"/>
        <v>41830.880000000005</v>
      </c>
    </row>
    <row r="247" spans="1:12" x14ac:dyDescent="0.25">
      <c r="A247" s="4">
        <v>12321778</v>
      </c>
      <c r="B247" s="5">
        <v>42719</v>
      </c>
      <c r="C247" s="5">
        <v>42726</v>
      </c>
      <c r="D247" s="6">
        <v>121.09</v>
      </c>
      <c r="E247" s="14">
        <f t="shared" si="20"/>
        <v>42756</v>
      </c>
      <c r="F247" s="4">
        <v>2017</v>
      </c>
      <c r="G247" s="4">
        <v>3086</v>
      </c>
      <c r="H247" s="5">
        <v>42964</v>
      </c>
      <c r="I247" s="15">
        <f t="shared" si="21"/>
        <v>208</v>
      </c>
      <c r="J247" s="15">
        <f t="shared" si="22"/>
        <v>238</v>
      </c>
      <c r="K247" s="16">
        <f t="shared" si="23"/>
        <v>28819.420000000002</v>
      </c>
      <c r="L247" s="17">
        <f t="shared" si="24"/>
        <v>25186.720000000001</v>
      </c>
    </row>
    <row r="248" spans="1:12" x14ac:dyDescent="0.25">
      <c r="A248" s="4">
        <v>12321667</v>
      </c>
      <c r="B248" s="5">
        <v>42719</v>
      </c>
      <c r="C248" s="5">
        <v>42726</v>
      </c>
      <c r="D248" s="6">
        <v>0</v>
      </c>
      <c r="E248" s="14">
        <f t="shared" si="20"/>
        <v>42756</v>
      </c>
      <c r="F248" s="4">
        <v>2017</v>
      </c>
      <c r="G248" s="4">
        <v>3086</v>
      </c>
      <c r="H248" s="5">
        <v>42964</v>
      </c>
      <c r="I248" s="15">
        <f t="shared" si="21"/>
        <v>208</v>
      </c>
      <c r="J248" s="15">
        <f t="shared" si="22"/>
        <v>238</v>
      </c>
      <c r="K248" s="16">
        <f t="shared" si="23"/>
        <v>0</v>
      </c>
      <c r="L248" s="17">
        <f t="shared" si="24"/>
        <v>0</v>
      </c>
    </row>
    <row r="249" spans="1:12" x14ac:dyDescent="0.25">
      <c r="A249" s="4">
        <v>12318991</v>
      </c>
      <c r="B249" s="5">
        <v>42719</v>
      </c>
      <c r="C249" s="5">
        <v>42726</v>
      </c>
      <c r="D249" s="6">
        <v>84.59</v>
      </c>
      <c r="E249" s="14">
        <f t="shared" si="20"/>
        <v>42756</v>
      </c>
      <c r="F249" s="4">
        <v>2017</v>
      </c>
      <c r="G249" s="4">
        <v>3087</v>
      </c>
      <c r="H249" s="5">
        <v>42964</v>
      </c>
      <c r="I249" s="15">
        <f t="shared" si="21"/>
        <v>208</v>
      </c>
      <c r="J249" s="15">
        <f t="shared" si="22"/>
        <v>238</v>
      </c>
      <c r="K249" s="16">
        <f t="shared" si="23"/>
        <v>20132.420000000002</v>
      </c>
      <c r="L249" s="17">
        <f t="shared" si="24"/>
        <v>17594.72</v>
      </c>
    </row>
    <row r="250" spans="1:12" x14ac:dyDescent="0.25">
      <c r="A250" s="4">
        <v>12318990</v>
      </c>
      <c r="B250" s="5">
        <v>42719</v>
      </c>
      <c r="C250" s="5">
        <v>42726</v>
      </c>
      <c r="D250" s="6">
        <v>220.71</v>
      </c>
      <c r="E250" s="14">
        <f t="shared" si="20"/>
        <v>42756</v>
      </c>
      <c r="F250" s="4">
        <v>2017</v>
      </c>
      <c r="G250" s="4">
        <v>3087</v>
      </c>
      <c r="H250" s="5">
        <v>42964</v>
      </c>
      <c r="I250" s="15">
        <f t="shared" si="21"/>
        <v>208</v>
      </c>
      <c r="J250" s="15">
        <f t="shared" si="22"/>
        <v>238</v>
      </c>
      <c r="K250" s="16">
        <f t="shared" si="23"/>
        <v>52528.98</v>
      </c>
      <c r="L250" s="17">
        <f t="shared" si="24"/>
        <v>45907.68</v>
      </c>
    </row>
    <row r="251" spans="1:12" x14ac:dyDescent="0.25">
      <c r="A251" s="4">
        <v>12318733</v>
      </c>
      <c r="B251" s="5">
        <v>42719</v>
      </c>
      <c r="C251" s="5">
        <v>42726</v>
      </c>
      <c r="D251" s="6">
        <v>61.44</v>
      </c>
      <c r="E251" s="14">
        <f t="shared" si="20"/>
        <v>42756</v>
      </c>
      <c r="F251" s="4">
        <v>2017</v>
      </c>
      <c r="G251" s="4">
        <v>3088</v>
      </c>
      <c r="H251" s="5">
        <v>42964</v>
      </c>
      <c r="I251" s="15">
        <f t="shared" si="21"/>
        <v>208</v>
      </c>
      <c r="J251" s="15">
        <f t="shared" si="22"/>
        <v>238</v>
      </c>
      <c r="K251" s="16">
        <f t="shared" si="23"/>
        <v>14622.72</v>
      </c>
      <c r="L251" s="17">
        <f t="shared" si="24"/>
        <v>12779.52</v>
      </c>
    </row>
    <row r="252" spans="1:12" x14ac:dyDescent="0.25">
      <c r="A252" s="4">
        <v>12318601</v>
      </c>
      <c r="B252" s="5">
        <v>42719</v>
      </c>
      <c r="C252" s="5">
        <v>42726</v>
      </c>
      <c r="D252" s="6">
        <v>758.86</v>
      </c>
      <c r="E252" s="14">
        <f t="shared" si="20"/>
        <v>42756</v>
      </c>
      <c r="F252" s="4">
        <v>2017</v>
      </c>
      <c r="G252" s="4">
        <v>3088</v>
      </c>
      <c r="H252" s="5">
        <v>42964</v>
      </c>
      <c r="I252" s="15">
        <f t="shared" si="21"/>
        <v>208</v>
      </c>
      <c r="J252" s="15">
        <f t="shared" si="22"/>
        <v>238</v>
      </c>
      <c r="K252" s="16">
        <f t="shared" si="23"/>
        <v>180608.68</v>
      </c>
      <c r="L252" s="17">
        <f t="shared" si="24"/>
        <v>157842.88</v>
      </c>
    </row>
    <row r="253" spans="1:12" x14ac:dyDescent="0.25">
      <c r="A253" s="4">
        <v>1617014367</v>
      </c>
      <c r="B253" s="5">
        <v>42879</v>
      </c>
      <c r="C253" s="5">
        <v>42884</v>
      </c>
      <c r="D253" s="6">
        <v>190</v>
      </c>
      <c r="E253" s="14">
        <f t="shared" si="20"/>
        <v>42914</v>
      </c>
      <c r="F253" s="4">
        <v>2017</v>
      </c>
      <c r="G253" s="4">
        <v>3090</v>
      </c>
      <c r="H253" s="5">
        <v>42964</v>
      </c>
      <c r="I253" s="15">
        <f t="shared" si="21"/>
        <v>50</v>
      </c>
      <c r="J253" s="15">
        <f t="shared" si="22"/>
        <v>80</v>
      </c>
      <c r="K253" s="16">
        <f t="shared" si="23"/>
        <v>15200</v>
      </c>
      <c r="L253" s="17">
        <f t="shared" si="24"/>
        <v>9500</v>
      </c>
    </row>
    <row r="254" spans="1:12" x14ac:dyDescent="0.25">
      <c r="A254" s="4">
        <v>1617014335</v>
      </c>
      <c r="B254" s="5">
        <v>42879</v>
      </c>
      <c r="C254" s="5">
        <v>42884</v>
      </c>
      <c r="D254" s="6">
        <v>253.2</v>
      </c>
      <c r="E254" s="14">
        <f t="shared" si="20"/>
        <v>42914</v>
      </c>
      <c r="F254" s="4">
        <v>2017</v>
      </c>
      <c r="G254" s="4">
        <v>3091</v>
      </c>
      <c r="H254" s="5">
        <v>42964</v>
      </c>
      <c r="I254" s="15">
        <f t="shared" si="21"/>
        <v>50</v>
      </c>
      <c r="J254" s="15">
        <f t="shared" si="22"/>
        <v>80</v>
      </c>
      <c r="K254" s="16">
        <f t="shared" si="23"/>
        <v>20256</v>
      </c>
      <c r="L254" s="17">
        <f t="shared" si="24"/>
        <v>12660</v>
      </c>
    </row>
    <row r="255" spans="1:12" x14ac:dyDescent="0.25">
      <c r="A255" s="4">
        <v>1617014336</v>
      </c>
      <c r="B255" s="5">
        <v>42879</v>
      </c>
      <c r="C255" s="5">
        <v>42884</v>
      </c>
      <c r="D255" s="6">
        <v>82.35</v>
      </c>
      <c r="E255" s="14">
        <f t="shared" si="20"/>
        <v>42914</v>
      </c>
      <c r="F255" s="4">
        <v>2017</v>
      </c>
      <c r="G255" s="4">
        <v>3092</v>
      </c>
      <c r="H255" s="5">
        <v>42964</v>
      </c>
      <c r="I255" s="15">
        <f t="shared" si="21"/>
        <v>50</v>
      </c>
      <c r="J255" s="15">
        <f t="shared" si="22"/>
        <v>80</v>
      </c>
      <c r="K255" s="16">
        <f t="shared" si="23"/>
        <v>6588</v>
      </c>
      <c r="L255" s="17">
        <f t="shared" si="24"/>
        <v>4117.5</v>
      </c>
    </row>
    <row r="256" spans="1:12" x14ac:dyDescent="0.25">
      <c r="A256" s="4" t="s">
        <v>188</v>
      </c>
      <c r="B256" s="5">
        <v>42916</v>
      </c>
      <c r="C256" s="5">
        <v>42921</v>
      </c>
      <c r="D256" s="6">
        <v>4160</v>
      </c>
      <c r="E256" s="14">
        <f t="shared" si="20"/>
        <v>42951</v>
      </c>
      <c r="F256" s="4">
        <v>2017</v>
      </c>
      <c r="G256" s="4">
        <v>3093</v>
      </c>
      <c r="H256" s="5">
        <v>42964</v>
      </c>
      <c r="I256" s="15">
        <f t="shared" si="21"/>
        <v>13</v>
      </c>
      <c r="J256" s="15">
        <f t="shared" si="22"/>
        <v>43</v>
      </c>
      <c r="K256" s="16">
        <f t="shared" si="23"/>
        <v>178880</v>
      </c>
      <c r="L256" s="17">
        <f t="shared" si="24"/>
        <v>54080</v>
      </c>
    </row>
    <row r="257" spans="1:12" x14ac:dyDescent="0.25">
      <c r="A257" s="4" t="s">
        <v>189</v>
      </c>
      <c r="B257" s="5">
        <v>42916</v>
      </c>
      <c r="C257" s="5">
        <v>42921</v>
      </c>
      <c r="D257" s="6">
        <v>540</v>
      </c>
      <c r="E257" s="14">
        <f t="shared" si="20"/>
        <v>42951</v>
      </c>
      <c r="F257" s="4">
        <v>2017</v>
      </c>
      <c r="G257" s="4">
        <v>3094</v>
      </c>
      <c r="H257" s="5">
        <v>42964</v>
      </c>
      <c r="I257" s="15">
        <f t="shared" si="21"/>
        <v>13</v>
      </c>
      <c r="J257" s="15">
        <f t="shared" si="22"/>
        <v>43</v>
      </c>
      <c r="K257" s="16">
        <f t="shared" si="23"/>
        <v>23220</v>
      </c>
      <c r="L257" s="17">
        <f t="shared" si="24"/>
        <v>7020</v>
      </c>
    </row>
    <row r="258" spans="1:12" x14ac:dyDescent="0.25">
      <c r="A258" s="4" t="s">
        <v>379</v>
      </c>
      <c r="B258" s="5">
        <v>42916</v>
      </c>
      <c r="C258" s="5">
        <v>42926</v>
      </c>
      <c r="D258" s="6">
        <v>619.36</v>
      </c>
      <c r="E258" s="14">
        <f t="shared" si="20"/>
        <v>42956</v>
      </c>
      <c r="F258" s="4">
        <v>2017</v>
      </c>
      <c r="G258" s="4">
        <v>3096</v>
      </c>
      <c r="H258" s="5">
        <v>42964</v>
      </c>
      <c r="I258" s="15">
        <f t="shared" si="21"/>
        <v>8</v>
      </c>
      <c r="J258" s="15">
        <f t="shared" si="22"/>
        <v>38</v>
      </c>
      <c r="K258" s="16">
        <f t="shared" si="23"/>
        <v>23535.68</v>
      </c>
      <c r="L258" s="17">
        <f t="shared" si="24"/>
        <v>4954.88</v>
      </c>
    </row>
    <row r="259" spans="1:12" x14ac:dyDescent="0.25">
      <c r="A259" s="4" t="s">
        <v>380</v>
      </c>
      <c r="B259" s="5">
        <v>42886</v>
      </c>
      <c r="C259" s="5">
        <v>42899</v>
      </c>
      <c r="D259" s="6">
        <v>1331.93</v>
      </c>
      <c r="E259" s="14">
        <f t="shared" si="20"/>
        <v>42929</v>
      </c>
      <c r="F259" s="4">
        <v>2017</v>
      </c>
      <c r="G259" s="4">
        <v>3097</v>
      </c>
      <c r="H259" s="5">
        <v>42964</v>
      </c>
      <c r="I259" s="15">
        <f t="shared" si="21"/>
        <v>35</v>
      </c>
      <c r="J259" s="15">
        <f t="shared" si="22"/>
        <v>65</v>
      </c>
      <c r="K259" s="16">
        <f t="shared" si="23"/>
        <v>86575.45</v>
      </c>
      <c r="L259" s="17">
        <f t="shared" si="24"/>
        <v>46617.55</v>
      </c>
    </row>
    <row r="260" spans="1:12" x14ac:dyDescent="0.25">
      <c r="A260" s="4" t="s">
        <v>379</v>
      </c>
      <c r="B260" s="5">
        <v>42916</v>
      </c>
      <c r="C260" s="5">
        <v>42926</v>
      </c>
      <c r="D260" s="6">
        <v>2407.9</v>
      </c>
      <c r="E260" s="14">
        <f t="shared" si="20"/>
        <v>42956</v>
      </c>
      <c r="F260" s="4">
        <v>2017</v>
      </c>
      <c r="G260" s="4">
        <v>3097</v>
      </c>
      <c r="H260" s="5">
        <v>42964</v>
      </c>
      <c r="I260" s="15">
        <f t="shared" si="21"/>
        <v>8</v>
      </c>
      <c r="J260" s="15">
        <f t="shared" si="22"/>
        <v>38</v>
      </c>
      <c r="K260" s="16">
        <f t="shared" si="23"/>
        <v>91500.2</v>
      </c>
      <c r="L260" s="17">
        <f t="shared" si="24"/>
        <v>19263.2</v>
      </c>
    </row>
    <row r="261" spans="1:12" x14ac:dyDescent="0.25">
      <c r="A261" s="4" t="s">
        <v>379</v>
      </c>
      <c r="B261" s="5">
        <v>42916</v>
      </c>
      <c r="C261" s="5">
        <v>42926</v>
      </c>
      <c r="D261" s="6">
        <v>106.4</v>
      </c>
      <c r="E261" s="14">
        <f t="shared" si="20"/>
        <v>42956</v>
      </c>
      <c r="F261" s="4">
        <v>2017</v>
      </c>
      <c r="G261" s="4">
        <v>3098</v>
      </c>
      <c r="H261" s="5">
        <v>42964</v>
      </c>
      <c r="I261" s="15">
        <f t="shared" si="21"/>
        <v>8</v>
      </c>
      <c r="J261" s="15">
        <f t="shared" si="22"/>
        <v>38</v>
      </c>
      <c r="K261" s="16">
        <f t="shared" si="23"/>
        <v>4043.2000000000003</v>
      </c>
      <c r="L261" s="17">
        <f t="shared" si="24"/>
        <v>851.2</v>
      </c>
    </row>
    <row r="262" spans="1:12" x14ac:dyDescent="0.25">
      <c r="A262" s="4" t="s">
        <v>380</v>
      </c>
      <c r="B262" s="5">
        <v>42886</v>
      </c>
      <c r="C262" s="5">
        <v>42899</v>
      </c>
      <c r="D262" s="6">
        <v>2804.02</v>
      </c>
      <c r="E262" s="14">
        <f t="shared" si="20"/>
        <v>42929</v>
      </c>
      <c r="F262" s="4">
        <v>2017</v>
      </c>
      <c r="G262" s="4">
        <v>3099</v>
      </c>
      <c r="H262" s="5">
        <v>42964</v>
      </c>
      <c r="I262" s="15">
        <f t="shared" si="21"/>
        <v>35</v>
      </c>
      <c r="J262" s="15">
        <f t="shared" si="22"/>
        <v>65</v>
      </c>
      <c r="K262" s="16">
        <f t="shared" si="23"/>
        <v>182261.3</v>
      </c>
      <c r="L262" s="17">
        <f t="shared" si="24"/>
        <v>98140.7</v>
      </c>
    </row>
    <row r="263" spans="1:12" x14ac:dyDescent="0.25">
      <c r="A263" s="4">
        <v>92</v>
      </c>
      <c r="B263" s="5">
        <v>42914</v>
      </c>
      <c r="C263" s="5">
        <v>42933</v>
      </c>
      <c r="D263" s="6">
        <v>14852</v>
      </c>
      <c r="E263" s="14">
        <f t="shared" si="20"/>
        <v>42963</v>
      </c>
      <c r="F263" s="4">
        <v>2017</v>
      </c>
      <c r="G263" s="4">
        <v>3100</v>
      </c>
      <c r="H263" s="5">
        <v>42964</v>
      </c>
      <c r="I263" s="15">
        <f t="shared" si="21"/>
        <v>1</v>
      </c>
      <c r="J263" s="15">
        <f t="shared" si="22"/>
        <v>31</v>
      </c>
      <c r="K263" s="16">
        <f t="shared" si="23"/>
        <v>460412</v>
      </c>
      <c r="L263" s="17">
        <f t="shared" si="24"/>
        <v>14852</v>
      </c>
    </row>
    <row r="264" spans="1:12" x14ac:dyDescent="0.25">
      <c r="A264" s="4">
        <v>12320845</v>
      </c>
      <c r="B264" s="5">
        <v>42719</v>
      </c>
      <c r="C264" s="5">
        <v>42726</v>
      </c>
      <c r="D264" s="6">
        <v>35.9</v>
      </c>
      <c r="E264" s="14">
        <f t="shared" si="20"/>
        <v>42756</v>
      </c>
      <c r="F264" s="4">
        <v>2017</v>
      </c>
      <c r="G264" s="4">
        <v>3102</v>
      </c>
      <c r="H264" s="5">
        <v>42964</v>
      </c>
      <c r="I264" s="15">
        <f t="shared" si="21"/>
        <v>208</v>
      </c>
      <c r="J264" s="15">
        <f t="shared" si="22"/>
        <v>238</v>
      </c>
      <c r="K264" s="16">
        <f t="shared" si="23"/>
        <v>8544.1999999999989</v>
      </c>
      <c r="L264" s="17">
        <f t="shared" si="24"/>
        <v>7467.2</v>
      </c>
    </row>
    <row r="265" spans="1:12" x14ac:dyDescent="0.25">
      <c r="A265" s="4">
        <v>6</v>
      </c>
      <c r="B265" s="5">
        <v>42916</v>
      </c>
      <c r="C265" s="5">
        <v>42928</v>
      </c>
      <c r="D265" s="6">
        <v>-378.79</v>
      </c>
      <c r="E265" s="14">
        <f t="shared" si="20"/>
        <v>42958</v>
      </c>
      <c r="F265" s="4">
        <v>2017</v>
      </c>
      <c r="G265" s="4">
        <v>3103</v>
      </c>
      <c r="H265" s="5">
        <v>42964</v>
      </c>
      <c r="I265" s="15">
        <f t="shared" si="21"/>
        <v>6</v>
      </c>
      <c r="J265" s="15">
        <f t="shared" si="22"/>
        <v>36</v>
      </c>
      <c r="K265" s="16">
        <f t="shared" si="23"/>
        <v>-13636.44</v>
      </c>
      <c r="L265" s="17">
        <f t="shared" si="24"/>
        <v>-2272.7400000000002</v>
      </c>
    </row>
    <row r="266" spans="1:12" x14ac:dyDescent="0.25">
      <c r="A266" s="4">
        <v>6</v>
      </c>
      <c r="B266" s="5">
        <v>42916</v>
      </c>
      <c r="C266" s="5">
        <v>42928</v>
      </c>
      <c r="D266" s="6">
        <v>-1196.8399999999999</v>
      </c>
      <c r="E266" s="14">
        <f t="shared" si="20"/>
        <v>42958</v>
      </c>
      <c r="F266" s="4">
        <v>2017</v>
      </c>
      <c r="G266" s="4">
        <v>3104</v>
      </c>
      <c r="H266" s="5">
        <v>42964</v>
      </c>
      <c r="I266" s="15">
        <f t="shared" si="21"/>
        <v>6</v>
      </c>
      <c r="J266" s="15">
        <f t="shared" si="22"/>
        <v>36</v>
      </c>
      <c r="K266" s="16">
        <f t="shared" si="23"/>
        <v>-43086.239999999998</v>
      </c>
      <c r="L266" s="17">
        <f t="shared" si="24"/>
        <v>-7181.0399999999991</v>
      </c>
    </row>
    <row r="267" spans="1:12" x14ac:dyDescent="0.25">
      <c r="A267" s="4">
        <v>6</v>
      </c>
      <c r="B267" s="5">
        <v>42916</v>
      </c>
      <c r="C267" s="5">
        <v>42928</v>
      </c>
      <c r="D267" s="6">
        <v>378.79</v>
      </c>
      <c r="E267" s="14">
        <f t="shared" si="20"/>
        <v>42958</v>
      </c>
      <c r="F267" s="4">
        <v>2017</v>
      </c>
      <c r="G267" s="4">
        <v>3105</v>
      </c>
      <c r="H267" s="5">
        <v>42964</v>
      </c>
      <c r="I267" s="15">
        <f t="shared" si="21"/>
        <v>6</v>
      </c>
      <c r="J267" s="15">
        <f t="shared" si="22"/>
        <v>36</v>
      </c>
      <c r="K267" s="16">
        <f t="shared" si="23"/>
        <v>13636.44</v>
      </c>
      <c r="L267" s="17">
        <f t="shared" si="24"/>
        <v>2272.7400000000002</v>
      </c>
    </row>
    <row r="268" spans="1:12" x14ac:dyDescent="0.25">
      <c r="A268" s="4">
        <v>6</v>
      </c>
      <c r="B268" s="5">
        <v>42916</v>
      </c>
      <c r="C268" s="5">
        <v>42928</v>
      </c>
      <c r="D268" s="6">
        <v>1196.8399999999999</v>
      </c>
      <c r="E268" s="14">
        <f t="shared" si="20"/>
        <v>42958</v>
      </c>
      <c r="F268" s="4">
        <v>2017</v>
      </c>
      <c r="G268" s="4">
        <v>3106</v>
      </c>
      <c r="H268" s="5">
        <v>42964</v>
      </c>
      <c r="I268" s="15">
        <f t="shared" si="21"/>
        <v>6</v>
      </c>
      <c r="J268" s="15">
        <f t="shared" si="22"/>
        <v>36</v>
      </c>
      <c r="K268" s="16">
        <f t="shared" si="23"/>
        <v>43086.239999999998</v>
      </c>
      <c r="L268" s="17">
        <f t="shared" si="24"/>
        <v>7181.0399999999991</v>
      </c>
    </row>
    <row r="269" spans="1:12" x14ac:dyDescent="0.25">
      <c r="A269" s="4" t="s">
        <v>360</v>
      </c>
      <c r="B269" s="5">
        <v>42886</v>
      </c>
      <c r="C269" s="5">
        <v>42902</v>
      </c>
      <c r="D269" s="6">
        <v>5789</v>
      </c>
      <c r="E269" s="14">
        <f t="shared" si="20"/>
        <v>42932</v>
      </c>
      <c r="F269" s="4">
        <v>2017</v>
      </c>
      <c r="G269" s="4">
        <v>3108</v>
      </c>
      <c r="H269" s="5">
        <v>42965</v>
      </c>
      <c r="I269" s="15">
        <f t="shared" si="21"/>
        <v>33</v>
      </c>
      <c r="J269" s="15">
        <f t="shared" si="22"/>
        <v>63</v>
      </c>
      <c r="K269" s="16">
        <f t="shared" si="23"/>
        <v>364707</v>
      </c>
      <c r="L269" s="17">
        <f t="shared" si="24"/>
        <v>191037</v>
      </c>
    </row>
    <row r="270" spans="1:12" x14ac:dyDescent="0.25">
      <c r="A270" s="4" t="s">
        <v>361</v>
      </c>
      <c r="B270" s="5">
        <v>42901</v>
      </c>
      <c r="C270" s="5">
        <v>42902</v>
      </c>
      <c r="D270" s="6">
        <v>3333.33</v>
      </c>
      <c r="E270" s="14">
        <f t="shared" si="20"/>
        <v>42932</v>
      </c>
      <c r="F270" s="4">
        <v>2017</v>
      </c>
      <c r="G270" s="4">
        <v>3109</v>
      </c>
      <c r="H270" s="5">
        <v>42965</v>
      </c>
      <c r="I270" s="15">
        <f t="shared" si="21"/>
        <v>33</v>
      </c>
      <c r="J270" s="15">
        <f t="shared" si="22"/>
        <v>63</v>
      </c>
      <c r="K270" s="16">
        <f t="shared" si="23"/>
        <v>209999.79</v>
      </c>
      <c r="L270" s="17">
        <f t="shared" si="24"/>
        <v>109999.89</v>
      </c>
    </row>
    <row r="271" spans="1:12" x14ac:dyDescent="0.25">
      <c r="A271" s="4">
        <v>7</v>
      </c>
      <c r="B271" s="5">
        <v>42916</v>
      </c>
      <c r="C271" s="5">
        <v>42929</v>
      </c>
      <c r="D271" s="6">
        <v>850</v>
      </c>
      <c r="E271" s="14">
        <f t="shared" si="20"/>
        <v>42959</v>
      </c>
      <c r="F271" s="4">
        <v>2017</v>
      </c>
      <c r="G271" s="4">
        <v>3110</v>
      </c>
      <c r="H271" s="5">
        <v>42965</v>
      </c>
      <c r="I271" s="15">
        <f t="shared" si="21"/>
        <v>6</v>
      </c>
      <c r="J271" s="15">
        <f t="shared" si="22"/>
        <v>36</v>
      </c>
      <c r="K271" s="16">
        <f t="shared" si="23"/>
        <v>30600</v>
      </c>
      <c r="L271" s="17">
        <f t="shared" si="24"/>
        <v>5100</v>
      </c>
    </row>
    <row r="272" spans="1:12" x14ac:dyDescent="0.25">
      <c r="A272" s="4">
        <v>325</v>
      </c>
      <c r="B272" s="5">
        <v>42887</v>
      </c>
      <c r="C272" s="5">
        <v>42905</v>
      </c>
      <c r="D272" s="6">
        <v>404.8</v>
      </c>
      <c r="E272" s="14">
        <f t="shared" si="20"/>
        <v>42935</v>
      </c>
      <c r="F272" s="4">
        <v>2017</v>
      </c>
      <c r="G272" s="4">
        <v>3114</v>
      </c>
      <c r="H272" s="5">
        <v>42965</v>
      </c>
      <c r="I272" s="15">
        <f t="shared" si="21"/>
        <v>30</v>
      </c>
      <c r="J272" s="15">
        <f t="shared" si="22"/>
        <v>60</v>
      </c>
      <c r="K272" s="16">
        <f t="shared" si="23"/>
        <v>24288</v>
      </c>
      <c r="L272" s="17">
        <f t="shared" si="24"/>
        <v>12144</v>
      </c>
    </row>
    <row r="273" spans="1:12" x14ac:dyDescent="0.25">
      <c r="A273" s="4">
        <v>19</v>
      </c>
      <c r="B273" s="5">
        <v>42916</v>
      </c>
      <c r="C273" s="5">
        <v>42922</v>
      </c>
      <c r="D273" s="6">
        <v>281.67</v>
      </c>
      <c r="E273" s="14">
        <f t="shared" si="20"/>
        <v>42952</v>
      </c>
      <c r="F273" s="4">
        <v>2017</v>
      </c>
      <c r="G273" s="4">
        <v>3115</v>
      </c>
      <c r="H273" s="5">
        <v>42965</v>
      </c>
      <c r="I273" s="15">
        <f t="shared" si="21"/>
        <v>13</v>
      </c>
      <c r="J273" s="15">
        <f t="shared" si="22"/>
        <v>43</v>
      </c>
      <c r="K273" s="16">
        <f t="shared" si="23"/>
        <v>12111.810000000001</v>
      </c>
      <c r="L273" s="17">
        <f t="shared" si="24"/>
        <v>3661.71</v>
      </c>
    </row>
    <row r="274" spans="1:12" x14ac:dyDescent="0.25">
      <c r="A274" s="4">
        <v>20</v>
      </c>
      <c r="B274" s="5">
        <v>42926</v>
      </c>
      <c r="C274" s="5">
        <v>42928</v>
      </c>
      <c r="D274" s="6">
        <v>-253.54</v>
      </c>
      <c r="E274" s="14">
        <f t="shared" si="20"/>
        <v>42958</v>
      </c>
      <c r="F274" s="4">
        <v>2017</v>
      </c>
      <c r="G274" s="4">
        <v>3115</v>
      </c>
      <c r="H274" s="5">
        <v>42965</v>
      </c>
      <c r="I274" s="15">
        <f t="shared" si="21"/>
        <v>7</v>
      </c>
      <c r="J274" s="15">
        <f t="shared" si="22"/>
        <v>37</v>
      </c>
      <c r="K274" s="16">
        <f t="shared" si="23"/>
        <v>-9380.98</v>
      </c>
      <c r="L274" s="17">
        <f t="shared" si="24"/>
        <v>-1774.78</v>
      </c>
    </row>
    <row r="275" spans="1:12" x14ac:dyDescent="0.25">
      <c r="A275" s="4">
        <v>21</v>
      </c>
      <c r="B275" s="5">
        <v>42926</v>
      </c>
      <c r="C275" s="5">
        <v>42928</v>
      </c>
      <c r="D275" s="6">
        <v>253.54</v>
      </c>
      <c r="E275" s="14">
        <f t="shared" si="20"/>
        <v>42958</v>
      </c>
      <c r="F275" s="4">
        <v>2017</v>
      </c>
      <c r="G275" s="4">
        <v>3117</v>
      </c>
      <c r="H275" s="5">
        <v>42965</v>
      </c>
      <c r="I275" s="15">
        <f t="shared" si="21"/>
        <v>7</v>
      </c>
      <c r="J275" s="15">
        <f t="shared" si="22"/>
        <v>37</v>
      </c>
      <c r="K275" s="16">
        <f t="shared" si="23"/>
        <v>9380.98</v>
      </c>
      <c r="L275" s="17">
        <f t="shared" si="24"/>
        <v>1774.78</v>
      </c>
    </row>
    <row r="276" spans="1:12" x14ac:dyDescent="0.25">
      <c r="A276" s="4">
        <v>4800463836</v>
      </c>
      <c r="B276" s="5">
        <v>42832</v>
      </c>
      <c r="C276" s="5">
        <v>42843</v>
      </c>
      <c r="D276" s="6">
        <v>709.07</v>
      </c>
      <c r="E276" s="14">
        <f t="shared" si="20"/>
        <v>42873</v>
      </c>
      <c r="F276" s="4">
        <v>2017</v>
      </c>
      <c r="G276" s="4">
        <v>3123</v>
      </c>
      <c r="H276" s="5">
        <v>42965</v>
      </c>
      <c r="I276" s="15">
        <f t="shared" si="21"/>
        <v>92</v>
      </c>
      <c r="J276" s="15">
        <f t="shared" si="22"/>
        <v>122</v>
      </c>
      <c r="K276" s="16">
        <f t="shared" si="23"/>
        <v>86506.540000000008</v>
      </c>
      <c r="L276" s="17">
        <f t="shared" si="24"/>
        <v>65234.44</v>
      </c>
    </row>
    <row r="277" spans="1:12" x14ac:dyDescent="0.25">
      <c r="A277" s="4">
        <v>4800778319</v>
      </c>
      <c r="B277" s="5">
        <v>42894</v>
      </c>
      <c r="C277" s="5">
        <v>42902</v>
      </c>
      <c r="D277" s="6">
        <v>89.57</v>
      </c>
      <c r="E277" s="14">
        <f t="shared" si="20"/>
        <v>42932</v>
      </c>
      <c r="F277" s="4">
        <v>2017</v>
      </c>
      <c r="G277" s="4">
        <v>3123</v>
      </c>
      <c r="H277" s="5">
        <v>42965</v>
      </c>
      <c r="I277" s="15">
        <f t="shared" si="21"/>
        <v>33</v>
      </c>
      <c r="J277" s="15">
        <f t="shared" si="22"/>
        <v>63</v>
      </c>
      <c r="K277" s="16">
        <f t="shared" si="23"/>
        <v>5642.91</v>
      </c>
      <c r="L277" s="17">
        <f t="shared" si="24"/>
        <v>2955.81</v>
      </c>
    </row>
    <row r="278" spans="1:12" x14ac:dyDescent="0.25">
      <c r="A278" s="4" t="s">
        <v>162</v>
      </c>
      <c r="B278" s="5">
        <v>42901</v>
      </c>
      <c r="C278" s="5">
        <v>42902</v>
      </c>
      <c r="D278" s="6">
        <v>2858.78</v>
      </c>
      <c r="E278" s="14">
        <f t="shared" si="20"/>
        <v>42932</v>
      </c>
      <c r="F278" s="4">
        <v>2017</v>
      </c>
      <c r="G278" s="4">
        <v>3124</v>
      </c>
      <c r="H278" s="5">
        <v>42965</v>
      </c>
      <c r="I278" s="15">
        <f t="shared" si="21"/>
        <v>33</v>
      </c>
      <c r="J278" s="15">
        <f t="shared" si="22"/>
        <v>63</v>
      </c>
      <c r="K278" s="16">
        <f t="shared" si="23"/>
        <v>180103.14</v>
      </c>
      <c r="L278" s="17">
        <f t="shared" si="24"/>
        <v>94339.74</v>
      </c>
    </row>
    <row r="279" spans="1:12" x14ac:dyDescent="0.25">
      <c r="A279" s="4">
        <v>2017120000417</v>
      </c>
      <c r="B279" s="5">
        <v>42831</v>
      </c>
      <c r="C279" s="5">
        <v>42838</v>
      </c>
      <c r="D279" s="6">
        <v>8454.4699999999993</v>
      </c>
      <c r="E279" s="14">
        <f t="shared" si="20"/>
        <v>42868</v>
      </c>
      <c r="F279" s="4">
        <v>2017</v>
      </c>
      <c r="G279" s="4">
        <v>3125</v>
      </c>
      <c r="H279" s="5">
        <v>42968</v>
      </c>
      <c r="I279" s="15">
        <f t="shared" si="21"/>
        <v>100</v>
      </c>
      <c r="J279" s="15">
        <f t="shared" si="22"/>
        <v>130</v>
      </c>
      <c r="K279" s="16">
        <f t="shared" si="23"/>
        <v>1099081.0999999999</v>
      </c>
      <c r="L279" s="17">
        <f t="shared" si="24"/>
        <v>845446.99999999988</v>
      </c>
    </row>
    <row r="280" spans="1:12" x14ac:dyDescent="0.25">
      <c r="A280" s="4">
        <v>9500000369</v>
      </c>
      <c r="B280" s="5">
        <v>42898</v>
      </c>
      <c r="C280" s="5">
        <v>42900</v>
      </c>
      <c r="D280" s="6">
        <v>-39042.43</v>
      </c>
      <c r="E280" s="14">
        <f t="shared" si="20"/>
        <v>42930</v>
      </c>
      <c r="F280" s="4">
        <v>2017</v>
      </c>
      <c r="G280" s="4">
        <v>3134</v>
      </c>
      <c r="H280" s="5">
        <v>42969</v>
      </c>
      <c r="I280" s="15">
        <f t="shared" si="21"/>
        <v>39</v>
      </c>
      <c r="J280" s="15">
        <f t="shared" si="22"/>
        <v>69</v>
      </c>
      <c r="K280" s="16">
        <f t="shared" si="23"/>
        <v>-2693927.67</v>
      </c>
      <c r="L280" s="17">
        <f t="shared" si="24"/>
        <v>-1522654.77</v>
      </c>
    </row>
    <row r="281" spans="1:12" x14ac:dyDescent="0.25">
      <c r="A281" s="4">
        <v>9500000369</v>
      </c>
      <c r="B281" s="5">
        <v>42898</v>
      </c>
      <c r="C281" s="5">
        <v>42900</v>
      </c>
      <c r="D281" s="6">
        <v>35493.120000000003</v>
      </c>
      <c r="E281" s="14">
        <f t="shared" si="20"/>
        <v>42930</v>
      </c>
      <c r="F281" s="4">
        <v>2017</v>
      </c>
      <c r="G281" s="4">
        <v>3135</v>
      </c>
      <c r="H281" s="5">
        <v>42969</v>
      </c>
      <c r="I281" s="15">
        <f t="shared" si="21"/>
        <v>39</v>
      </c>
      <c r="J281" s="15">
        <f t="shared" si="22"/>
        <v>69</v>
      </c>
      <c r="K281" s="16">
        <f t="shared" si="23"/>
        <v>2449025.2800000003</v>
      </c>
      <c r="L281" s="17">
        <f t="shared" si="24"/>
        <v>1384231.6800000002</v>
      </c>
    </row>
    <row r="282" spans="1:12" x14ac:dyDescent="0.25">
      <c r="A282" s="4" t="s">
        <v>337</v>
      </c>
      <c r="B282" s="5">
        <v>42947</v>
      </c>
      <c r="C282" s="5">
        <v>42949</v>
      </c>
      <c r="D282" s="6">
        <v>390</v>
      </c>
      <c r="E282" s="14">
        <f t="shared" si="20"/>
        <v>42979</v>
      </c>
      <c r="F282" s="4">
        <v>2017</v>
      </c>
      <c r="G282" s="4">
        <v>3136</v>
      </c>
      <c r="H282" s="5">
        <v>42969</v>
      </c>
      <c r="I282" s="15">
        <f t="shared" si="21"/>
        <v>-10</v>
      </c>
      <c r="J282" s="15">
        <f t="shared" si="22"/>
        <v>20</v>
      </c>
      <c r="K282" s="16">
        <f t="shared" si="23"/>
        <v>7800</v>
      </c>
      <c r="L282" s="17">
        <f t="shared" si="24"/>
        <v>-3900</v>
      </c>
    </row>
    <row r="283" spans="1:12" x14ac:dyDescent="0.25">
      <c r="A283" s="4" t="s">
        <v>338</v>
      </c>
      <c r="B283" s="5">
        <v>42941</v>
      </c>
      <c r="C283" s="5">
        <v>42942</v>
      </c>
      <c r="D283" s="6">
        <v>1600</v>
      </c>
      <c r="E283" s="14">
        <f t="shared" si="20"/>
        <v>42972</v>
      </c>
      <c r="F283" s="4">
        <v>2017</v>
      </c>
      <c r="G283" s="4">
        <v>3137</v>
      </c>
      <c r="H283" s="5">
        <v>42969</v>
      </c>
      <c r="I283" s="15">
        <f t="shared" si="21"/>
        <v>-3</v>
      </c>
      <c r="J283" s="15">
        <f t="shared" si="22"/>
        <v>27</v>
      </c>
      <c r="K283" s="16">
        <f t="shared" si="23"/>
        <v>43200</v>
      </c>
      <c r="L283" s="17">
        <f t="shared" si="24"/>
        <v>-4800</v>
      </c>
    </row>
    <row r="284" spans="1:12" x14ac:dyDescent="0.25">
      <c r="A284" s="4" t="s">
        <v>339</v>
      </c>
      <c r="B284" s="5">
        <v>42948</v>
      </c>
      <c r="C284" s="5">
        <v>42949</v>
      </c>
      <c r="D284" s="6">
        <v>190</v>
      </c>
      <c r="E284" s="14">
        <f t="shared" si="20"/>
        <v>42979</v>
      </c>
      <c r="F284" s="4">
        <v>2017</v>
      </c>
      <c r="G284" s="4">
        <v>3138</v>
      </c>
      <c r="H284" s="5">
        <v>42969</v>
      </c>
      <c r="I284" s="15">
        <f t="shared" si="21"/>
        <v>-10</v>
      </c>
      <c r="J284" s="15">
        <f t="shared" si="22"/>
        <v>20</v>
      </c>
      <c r="K284" s="16">
        <f t="shared" si="23"/>
        <v>3800</v>
      </c>
      <c r="L284" s="17">
        <f t="shared" si="24"/>
        <v>-1900</v>
      </c>
    </row>
    <row r="285" spans="1:12" x14ac:dyDescent="0.25">
      <c r="A285" s="4" t="s">
        <v>339</v>
      </c>
      <c r="B285" s="5">
        <v>42948</v>
      </c>
      <c r="C285" s="5">
        <v>42949</v>
      </c>
      <c r="D285" s="6">
        <v>95</v>
      </c>
      <c r="E285" s="14">
        <f t="shared" si="20"/>
        <v>42979</v>
      </c>
      <c r="F285" s="4">
        <v>2017</v>
      </c>
      <c r="G285" s="4">
        <v>3139</v>
      </c>
      <c r="H285" s="5">
        <v>42969</v>
      </c>
      <c r="I285" s="15">
        <f t="shared" si="21"/>
        <v>-10</v>
      </c>
      <c r="J285" s="15">
        <f t="shared" si="22"/>
        <v>20</v>
      </c>
      <c r="K285" s="16">
        <f t="shared" si="23"/>
        <v>1900</v>
      </c>
      <c r="L285" s="17">
        <f t="shared" si="24"/>
        <v>-950</v>
      </c>
    </row>
    <row r="286" spans="1:12" x14ac:dyDescent="0.25">
      <c r="A286" s="4" t="s">
        <v>339</v>
      </c>
      <c r="B286" s="5">
        <v>42948</v>
      </c>
      <c r="C286" s="5">
        <v>42949</v>
      </c>
      <c r="D286" s="6">
        <v>95</v>
      </c>
      <c r="E286" s="14">
        <f t="shared" si="20"/>
        <v>42979</v>
      </c>
      <c r="F286" s="4">
        <v>2017</v>
      </c>
      <c r="G286" s="4">
        <v>3140</v>
      </c>
      <c r="H286" s="5">
        <v>42969</v>
      </c>
      <c r="I286" s="15">
        <f t="shared" si="21"/>
        <v>-10</v>
      </c>
      <c r="J286" s="15">
        <f t="shared" si="22"/>
        <v>20</v>
      </c>
      <c r="K286" s="16">
        <f t="shared" si="23"/>
        <v>1900</v>
      </c>
      <c r="L286" s="17">
        <f t="shared" si="24"/>
        <v>-950</v>
      </c>
    </row>
    <row r="287" spans="1:12" x14ac:dyDescent="0.25">
      <c r="A287" s="4" t="s">
        <v>340</v>
      </c>
      <c r="B287" s="5">
        <v>42947</v>
      </c>
      <c r="C287" s="5">
        <v>42950</v>
      </c>
      <c r="D287" s="6">
        <v>866.36</v>
      </c>
      <c r="E287" s="14">
        <f t="shared" si="20"/>
        <v>42980</v>
      </c>
      <c r="F287" s="4">
        <v>2017</v>
      </c>
      <c r="G287" s="4">
        <v>3141</v>
      </c>
      <c r="H287" s="5">
        <v>42969</v>
      </c>
      <c r="I287" s="15">
        <f t="shared" si="21"/>
        <v>-11</v>
      </c>
      <c r="J287" s="15">
        <f t="shared" si="22"/>
        <v>19</v>
      </c>
      <c r="K287" s="16">
        <f t="shared" si="23"/>
        <v>16460.84</v>
      </c>
      <c r="L287" s="17">
        <f t="shared" si="24"/>
        <v>-9529.9600000000009</v>
      </c>
    </row>
    <row r="288" spans="1:12" x14ac:dyDescent="0.25">
      <c r="A288" s="4" t="s">
        <v>341</v>
      </c>
      <c r="B288" s="5">
        <v>42916</v>
      </c>
      <c r="C288" s="5">
        <v>42922</v>
      </c>
      <c r="D288" s="6">
        <v>274.83999999999997</v>
      </c>
      <c r="E288" s="14">
        <f t="shared" si="20"/>
        <v>42952</v>
      </c>
      <c r="F288" s="4">
        <v>2017</v>
      </c>
      <c r="G288" s="4">
        <v>3142</v>
      </c>
      <c r="H288" s="5">
        <v>42969</v>
      </c>
      <c r="I288" s="15">
        <f t="shared" si="21"/>
        <v>17</v>
      </c>
      <c r="J288" s="15">
        <f t="shared" si="22"/>
        <v>47</v>
      </c>
      <c r="K288" s="16">
        <f t="shared" si="23"/>
        <v>12917.48</v>
      </c>
      <c r="L288" s="17">
        <f t="shared" si="24"/>
        <v>4672.28</v>
      </c>
    </row>
    <row r="289" spans="1:12" x14ac:dyDescent="0.25">
      <c r="A289" s="4" t="s">
        <v>341</v>
      </c>
      <c r="B289" s="5">
        <v>42916</v>
      </c>
      <c r="C289" s="5">
        <v>42922</v>
      </c>
      <c r="D289" s="6">
        <v>1000</v>
      </c>
      <c r="E289" s="14">
        <f t="shared" si="20"/>
        <v>42952</v>
      </c>
      <c r="F289" s="4">
        <v>2017</v>
      </c>
      <c r="G289" s="4">
        <v>3143</v>
      </c>
      <c r="H289" s="5">
        <v>42969</v>
      </c>
      <c r="I289" s="15">
        <f t="shared" si="21"/>
        <v>17</v>
      </c>
      <c r="J289" s="15">
        <f t="shared" si="22"/>
        <v>47</v>
      </c>
      <c r="K289" s="16">
        <f t="shared" si="23"/>
        <v>47000</v>
      </c>
      <c r="L289" s="17">
        <f t="shared" si="24"/>
        <v>17000</v>
      </c>
    </row>
    <row r="290" spans="1:12" x14ac:dyDescent="0.25">
      <c r="A290" s="4" t="s">
        <v>342</v>
      </c>
      <c r="B290" s="5">
        <v>42947</v>
      </c>
      <c r="C290" s="5">
        <v>42951</v>
      </c>
      <c r="D290" s="6">
        <v>298.77999999999997</v>
      </c>
      <c r="E290" s="14">
        <f t="shared" si="20"/>
        <v>42981</v>
      </c>
      <c r="F290" s="4">
        <v>2017</v>
      </c>
      <c r="G290" s="4">
        <v>3144</v>
      </c>
      <c r="H290" s="5">
        <v>42969</v>
      </c>
      <c r="I290" s="15">
        <f t="shared" si="21"/>
        <v>-12</v>
      </c>
      <c r="J290" s="15">
        <f t="shared" si="22"/>
        <v>18</v>
      </c>
      <c r="K290" s="16">
        <f t="shared" si="23"/>
        <v>5378.0399999999991</v>
      </c>
      <c r="L290" s="17">
        <f t="shared" si="24"/>
        <v>-3585.3599999999997</v>
      </c>
    </row>
    <row r="291" spans="1:12" x14ac:dyDescent="0.25">
      <c r="A291" s="4" t="s">
        <v>342</v>
      </c>
      <c r="B291" s="5">
        <v>42947</v>
      </c>
      <c r="C291" s="5">
        <v>42951</v>
      </c>
      <c r="D291" s="6">
        <v>1000</v>
      </c>
      <c r="E291" s="14">
        <f t="shared" si="20"/>
        <v>42981</v>
      </c>
      <c r="F291" s="4">
        <v>2017</v>
      </c>
      <c r="G291" s="4">
        <v>3145</v>
      </c>
      <c r="H291" s="5">
        <v>42969</v>
      </c>
      <c r="I291" s="15">
        <f t="shared" si="21"/>
        <v>-12</v>
      </c>
      <c r="J291" s="15">
        <f t="shared" si="22"/>
        <v>18</v>
      </c>
      <c r="K291" s="16">
        <f t="shared" si="23"/>
        <v>18000</v>
      </c>
      <c r="L291" s="17">
        <f t="shared" si="24"/>
        <v>-12000</v>
      </c>
    </row>
    <row r="292" spans="1:12" x14ac:dyDescent="0.25">
      <c r="A292" s="4" t="s">
        <v>301</v>
      </c>
      <c r="B292" s="5">
        <v>42947</v>
      </c>
      <c r="C292" s="5">
        <v>42949</v>
      </c>
      <c r="D292" s="6">
        <v>416.56</v>
      </c>
      <c r="E292" s="14">
        <f t="shared" si="20"/>
        <v>42979</v>
      </c>
      <c r="F292" s="4">
        <v>2017</v>
      </c>
      <c r="G292" s="4">
        <v>3147</v>
      </c>
      <c r="H292" s="5">
        <v>42969</v>
      </c>
      <c r="I292" s="15">
        <f t="shared" si="21"/>
        <v>-10</v>
      </c>
      <c r="J292" s="15">
        <f t="shared" si="22"/>
        <v>20</v>
      </c>
      <c r="K292" s="16">
        <f t="shared" si="23"/>
        <v>8331.2000000000007</v>
      </c>
      <c r="L292" s="17">
        <f t="shared" si="24"/>
        <v>-4165.6000000000004</v>
      </c>
    </row>
    <row r="293" spans="1:12" x14ac:dyDescent="0.25">
      <c r="A293" s="4" t="s">
        <v>301</v>
      </c>
      <c r="B293" s="5">
        <v>42947</v>
      </c>
      <c r="C293" s="5">
        <v>42949</v>
      </c>
      <c r="D293" s="6">
        <v>2083.44</v>
      </c>
      <c r="E293" s="14">
        <f t="shared" ref="E293:E356" si="25">C293+30</f>
        <v>42979</v>
      </c>
      <c r="F293" s="4">
        <v>2017</v>
      </c>
      <c r="G293" s="4">
        <v>3148</v>
      </c>
      <c r="H293" s="5">
        <v>42969</v>
      </c>
      <c r="I293" s="15">
        <f t="shared" ref="I293:I356" si="26">H293-E293</f>
        <v>-10</v>
      </c>
      <c r="J293" s="15">
        <f t="shared" ref="J293:J356" si="27">H293-C293</f>
        <v>20</v>
      </c>
      <c r="K293" s="16">
        <f t="shared" ref="K293:K356" si="28">J293*D293</f>
        <v>41668.800000000003</v>
      </c>
      <c r="L293" s="17">
        <f t="shared" ref="L293:L356" si="29">I293*D293</f>
        <v>-20834.400000000001</v>
      </c>
    </row>
    <row r="294" spans="1:12" x14ac:dyDescent="0.25">
      <c r="A294" s="4" t="s">
        <v>343</v>
      </c>
      <c r="B294" s="5">
        <v>42916</v>
      </c>
      <c r="C294" s="5">
        <v>42922</v>
      </c>
      <c r="D294" s="6">
        <v>27642.34</v>
      </c>
      <c r="E294" s="14">
        <f t="shared" si="25"/>
        <v>42952</v>
      </c>
      <c r="F294" s="4">
        <v>2017</v>
      </c>
      <c r="G294" s="4">
        <v>3149</v>
      </c>
      <c r="H294" s="5">
        <v>42969</v>
      </c>
      <c r="I294" s="15">
        <f t="shared" si="26"/>
        <v>17</v>
      </c>
      <c r="J294" s="15">
        <f t="shared" si="27"/>
        <v>47</v>
      </c>
      <c r="K294" s="16">
        <f t="shared" si="28"/>
        <v>1299189.98</v>
      </c>
      <c r="L294" s="17">
        <f t="shared" si="29"/>
        <v>469919.78</v>
      </c>
    </row>
    <row r="295" spans="1:12" x14ac:dyDescent="0.25">
      <c r="A295" s="4" t="s">
        <v>344</v>
      </c>
      <c r="B295" s="5">
        <v>42916</v>
      </c>
      <c r="C295" s="5">
        <v>42935</v>
      </c>
      <c r="D295" s="6">
        <v>5840.31</v>
      </c>
      <c r="E295" s="14">
        <f t="shared" si="25"/>
        <v>42965</v>
      </c>
      <c r="F295" s="4">
        <v>2017</v>
      </c>
      <c r="G295" s="4">
        <v>3150</v>
      </c>
      <c r="H295" s="5">
        <v>42969</v>
      </c>
      <c r="I295" s="15">
        <f t="shared" si="26"/>
        <v>4</v>
      </c>
      <c r="J295" s="15">
        <f t="shared" si="27"/>
        <v>34</v>
      </c>
      <c r="K295" s="16">
        <f t="shared" si="28"/>
        <v>198570.54</v>
      </c>
      <c r="L295" s="17">
        <f t="shared" si="29"/>
        <v>23361.24</v>
      </c>
    </row>
    <row r="296" spans="1:12" x14ac:dyDescent="0.25">
      <c r="A296" s="4" t="s">
        <v>345</v>
      </c>
      <c r="B296" s="5">
        <v>42947</v>
      </c>
      <c r="C296" s="5">
        <v>42949</v>
      </c>
      <c r="D296" s="6">
        <v>27708.33</v>
      </c>
      <c r="E296" s="14">
        <f t="shared" si="25"/>
        <v>42979</v>
      </c>
      <c r="F296" s="4">
        <v>2017</v>
      </c>
      <c r="G296" s="4">
        <v>3151</v>
      </c>
      <c r="H296" s="5">
        <v>42969</v>
      </c>
      <c r="I296" s="15">
        <f t="shared" si="26"/>
        <v>-10</v>
      </c>
      <c r="J296" s="15">
        <f t="shared" si="27"/>
        <v>20</v>
      </c>
      <c r="K296" s="16">
        <f t="shared" si="28"/>
        <v>554166.60000000009</v>
      </c>
      <c r="L296" s="17">
        <f t="shared" si="29"/>
        <v>-277083.30000000005</v>
      </c>
    </row>
    <row r="297" spans="1:12" x14ac:dyDescent="0.25">
      <c r="A297" s="4" t="s">
        <v>346</v>
      </c>
      <c r="B297" s="5">
        <v>42927</v>
      </c>
      <c r="C297" s="5">
        <v>42928</v>
      </c>
      <c r="D297" s="6">
        <v>389.12</v>
      </c>
      <c r="E297" s="14">
        <f t="shared" si="25"/>
        <v>42958</v>
      </c>
      <c r="F297" s="4">
        <v>2017</v>
      </c>
      <c r="G297" s="4">
        <v>3152</v>
      </c>
      <c r="H297" s="5">
        <v>42969</v>
      </c>
      <c r="I297" s="15">
        <f t="shared" si="26"/>
        <v>11</v>
      </c>
      <c r="J297" s="15">
        <f t="shared" si="27"/>
        <v>41</v>
      </c>
      <c r="K297" s="16">
        <f t="shared" si="28"/>
        <v>15953.92</v>
      </c>
      <c r="L297" s="17">
        <f t="shared" si="29"/>
        <v>4280.32</v>
      </c>
    </row>
    <row r="298" spans="1:12" x14ac:dyDescent="0.25">
      <c r="A298" s="4" t="s">
        <v>347</v>
      </c>
      <c r="B298" s="5">
        <v>42794</v>
      </c>
      <c r="C298" s="5">
        <v>42968</v>
      </c>
      <c r="D298" s="6">
        <v>1081.79</v>
      </c>
      <c r="E298" s="14">
        <f t="shared" si="25"/>
        <v>42998</v>
      </c>
      <c r="F298" s="4">
        <v>2017</v>
      </c>
      <c r="G298" s="4">
        <v>3154</v>
      </c>
      <c r="H298" s="5">
        <v>42970</v>
      </c>
      <c r="I298" s="15">
        <f t="shared" si="26"/>
        <v>-28</v>
      </c>
      <c r="J298" s="15">
        <f t="shared" si="27"/>
        <v>2</v>
      </c>
      <c r="K298" s="16">
        <f t="shared" si="28"/>
        <v>2163.58</v>
      </c>
      <c r="L298" s="17">
        <f t="shared" si="29"/>
        <v>-30290.12</v>
      </c>
    </row>
    <row r="299" spans="1:12" x14ac:dyDescent="0.25">
      <c r="A299" s="4" t="s">
        <v>348</v>
      </c>
      <c r="B299" s="5">
        <v>42877</v>
      </c>
      <c r="C299" s="5">
        <v>42899</v>
      </c>
      <c r="D299" s="6">
        <v>36.39</v>
      </c>
      <c r="E299" s="14">
        <f t="shared" si="25"/>
        <v>42929</v>
      </c>
      <c r="F299" s="4">
        <v>2017</v>
      </c>
      <c r="G299" s="4">
        <v>3155</v>
      </c>
      <c r="H299" s="5">
        <v>42970</v>
      </c>
      <c r="I299" s="15">
        <f t="shared" si="26"/>
        <v>41</v>
      </c>
      <c r="J299" s="15">
        <f t="shared" si="27"/>
        <v>71</v>
      </c>
      <c r="K299" s="16">
        <f t="shared" si="28"/>
        <v>2583.69</v>
      </c>
      <c r="L299" s="17">
        <f t="shared" si="29"/>
        <v>1491.99</v>
      </c>
    </row>
    <row r="300" spans="1:12" x14ac:dyDescent="0.25">
      <c r="A300" s="4">
        <v>7</v>
      </c>
      <c r="B300" s="5">
        <v>42916</v>
      </c>
      <c r="C300" s="5">
        <v>42926</v>
      </c>
      <c r="D300" s="6">
        <v>2081.63</v>
      </c>
      <c r="E300" s="14">
        <f t="shared" si="25"/>
        <v>42956</v>
      </c>
      <c r="F300" s="4">
        <v>2017</v>
      </c>
      <c r="G300" s="4">
        <v>3156</v>
      </c>
      <c r="H300" s="5">
        <v>42970</v>
      </c>
      <c r="I300" s="15">
        <f t="shared" si="26"/>
        <v>14</v>
      </c>
      <c r="J300" s="15">
        <f t="shared" si="27"/>
        <v>44</v>
      </c>
      <c r="K300" s="16">
        <f t="shared" si="28"/>
        <v>91591.72</v>
      </c>
      <c r="L300" s="17">
        <f t="shared" si="29"/>
        <v>29142.82</v>
      </c>
    </row>
    <row r="301" spans="1:12" x14ac:dyDescent="0.25">
      <c r="A301" s="4" t="s">
        <v>349</v>
      </c>
      <c r="B301" s="5">
        <v>42927</v>
      </c>
      <c r="C301" s="5">
        <v>42942</v>
      </c>
      <c r="D301" s="6">
        <v>1504.29</v>
      </c>
      <c r="E301" s="14">
        <f t="shared" si="25"/>
        <v>42972</v>
      </c>
      <c r="F301" s="4">
        <v>2017</v>
      </c>
      <c r="G301" s="4">
        <v>3157</v>
      </c>
      <c r="H301" s="5">
        <v>42970</v>
      </c>
      <c r="I301" s="15">
        <f t="shared" si="26"/>
        <v>-2</v>
      </c>
      <c r="J301" s="15">
        <f t="shared" si="27"/>
        <v>28</v>
      </c>
      <c r="K301" s="16">
        <f t="shared" si="28"/>
        <v>42120.119999999995</v>
      </c>
      <c r="L301" s="17">
        <f t="shared" si="29"/>
        <v>-3008.58</v>
      </c>
    </row>
    <row r="302" spans="1:12" x14ac:dyDescent="0.25">
      <c r="A302" s="4" t="s">
        <v>362</v>
      </c>
      <c r="B302" s="5">
        <v>42934</v>
      </c>
      <c r="C302" s="5">
        <v>42935</v>
      </c>
      <c r="D302" s="6">
        <v>-280</v>
      </c>
      <c r="E302" s="14">
        <f t="shared" si="25"/>
        <v>42965</v>
      </c>
      <c r="F302" s="4">
        <v>2017</v>
      </c>
      <c r="G302" s="4">
        <v>3160</v>
      </c>
      <c r="H302" s="5">
        <v>42971</v>
      </c>
      <c r="I302" s="15">
        <f t="shared" si="26"/>
        <v>6</v>
      </c>
      <c r="J302" s="15">
        <f t="shared" si="27"/>
        <v>36</v>
      </c>
      <c r="K302" s="16">
        <f t="shared" si="28"/>
        <v>-10080</v>
      </c>
      <c r="L302" s="17">
        <f t="shared" si="29"/>
        <v>-1680</v>
      </c>
    </row>
    <row r="303" spans="1:12" x14ac:dyDescent="0.25">
      <c r="A303" s="4" t="s">
        <v>363</v>
      </c>
      <c r="B303" s="5">
        <v>42916</v>
      </c>
      <c r="C303" s="5">
        <v>42919</v>
      </c>
      <c r="D303" s="6">
        <v>7280</v>
      </c>
      <c r="E303" s="14">
        <f t="shared" si="25"/>
        <v>42949</v>
      </c>
      <c r="F303" s="4">
        <v>2017</v>
      </c>
      <c r="G303" s="4">
        <v>3160</v>
      </c>
      <c r="H303" s="5">
        <v>42971</v>
      </c>
      <c r="I303" s="15">
        <f t="shared" si="26"/>
        <v>22</v>
      </c>
      <c r="J303" s="15">
        <f t="shared" si="27"/>
        <v>52</v>
      </c>
      <c r="K303" s="16">
        <f t="shared" si="28"/>
        <v>378560</v>
      </c>
      <c r="L303" s="17">
        <f t="shared" si="29"/>
        <v>160160</v>
      </c>
    </row>
    <row r="304" spans="1:12" x14ac:dyDescent="0.25">
      <c r="A304" s="4" t="s">
        <v>198</v>
      </c>
      <c r="B304" s="5">
        <v>42892</v>
      </c>
      <c r="C304" s="5">
        <v>42895</v>
      </c>
      <c r="D304" s="6">
        <v>0.16</v>
      </c>
      <c r="E304" s="14">
        <f t="shared" si="25"/>
        <v>42925</v>
      </c>
      <c r="F304" s="4">
        <v>2017</v>
      </c>
      <c r="G304" s="4">
        <v>3161</v>
      </c>
      <c r="H304" s="5">
        <v>42971</v>
      </c>
      <c r="I304" s="15">
        <f t="shared" si="26"/>
        <v>46</v>
      </c>
      <c r="J304" s="15">
        <f t="shared" si="27"/>
        <v>76</v>
      </c>
      <c r="K304" s="16">
        <f t="shared" si="28"/>
        <v>12.16</v>
      </c>
      <c r="L304" s="17">
        <f t="shared" si="29"/>
        <v>7.36</v>
      </c>
    </row>
    <row r="305" spans="1:12" x14ac:dyDescent="0.25">
      <c r="A305" s="4" t="s">
        <v>197</v>
      </c>
      <c r="B305" s="5">
        <v>42892</v>
      </c>
      <c r="C305" s="5">
        <v>42895</v>
      </c>
      <c r="D305" s="6">
        <v>79.209999999999994</v>
      </c>
      <c r="E305" s="14">
        <f t="shared" si="25"/>
        <v>42925</v>
      </c>
      <c r="F305" s="4">
        <v>2017</v>
      </c>
      <c r="G305" s="4">
        <v>3162</v>
      </c>
      <c r="H305" s="5">
        <v>42971</v>
      </c>
      <c r="I305" s="15">
        <f t="shared" si="26"/>
        <v>46</v>
      </c>
      <c r="J305" s="15">
        <f t="shared" si="27"/>
        <v>76</v>
      </c>
      <c r="K305" s="16">
        <f t="shared" si="28"/>
        <v>6019.9599999999991</v>
      </c>
      <c r="L305" s="17">
        <f t="shared" si="29"/>
        <v>3643.66</v>
      </c>
    </row>
    <row r="306" spans="1:12" x14ac:dyDescent="0.25">
      <c r="A306" s="4" t="s">
        <v>199</v>
      </c>
      <c r="B306" s="5">
        <v>42892</v>
      </c>
      <c r="C306" s="5">
        <v>42895</v>
      </c>
      <c r="D306" s="6">
        <v>0.31</v>
      </c>
      <c r="E306" s="14">
        <f t="shared" si="25"/>
        <v>42925</v>
      </c>
      <c r="F306" s="4">
        <v>2017</v>
      </c>
      <c r="G306" s="4">
        <v>3163</v>
      </c>
      <c r="H306" s="5">
        <v>42971</v>
      </c>
      <c r="I306" s="15">
        <f t="shared" si="26"/>
        <v>46</v>
      </c>
      <c r="J306" s="15">
        <f t="shared" si="27"/>
        <v>76</v>
      </c>
      <c r="K306" s="16">
        <f t="shared" si="28"/>
        <v>23.56</v>
      </c>
      <c r="L306" s="17">
        <f t="shared" si="29"/>
        <v>14.26</v>
      </c>
    </row>
    <row r="307" spans="1:12" x14ac:dyDescent="0.25">
      <c r="A307" s="4" t="s">
        <v>200</v>
      </c>
      <c r="B307" s="5">
        <v>42892</v>
      </c>
      <c r="C307" s="5">
        <v>42895</v>
      </c>
      <c r="D307" s="6">
        <v>47.13</v>
      </c>
      <c r="E307" s="14">
        <f t="shared" si="25"/>
        <v>42925</v>
      </c>
      <c r="F307" s="4">
        <v>2017</v>
      </c>
      <c r="G307" s="4">
        <v>3164</v>
      </c>
      <c r="H307" s="5">
        <v>42971</v>
      </c>
      <c r="I307" s="15">
        <f t="shared" si="26"/>
        <v>46</v>
      </c>
      <c r="J307" s="15">
        <f t="shared" si="27"/>
        <v>76</v>
      </c>
      <c r="K307" s="16">
        <f t="shared" si="28"/>
        <v>3581.88</v>
      </c>
      <c r="L307" s="17">
        <f t="shared" si="29"/>
        <v>2167.98</v>
      </c>
    </row>
    <row r="308" spans="1:12" x14ac:dyDescent="0.25">
      <c r="A308" s="4" t="s">
        <v>201</v>
      </c>
      <c r="B308" s="5">
        <v>42892</v>
      </c>
      <c r="C308" s="5">
        <v>42895</v>
      </c>
      <c r="D308" s="6">
        <v>121.04</v>
      </c>
      <c r="E308" s="14">
        <f t="shared" si="25"/>
        <v>42925</v>
      </c>
      <c r="F308" s="4">
        <v>2017</v>
      </c>
      <c r="G308" s="4">
        <v>3165</v>
      </c>
      <c r="H308" s="5">
        <v>42971</v>
      </c>
      <c r="I308" s="15">
        <f t="shared" si="26"/>
        <v>46</v>
      </c>
      <c r="J308" s="15">
        <f t="shared" si="27"/>
        <v>76</v>
      </c>
      <c r="K308" s="16">
        <f t="shared" si="28"/>
        <v>9199.0400000000009</v>
      </c>
      <c r="L308" s="17">
        <f t="shared" si="29"/>
        <v>5567.84</v>
      </c>
    </row>
    <row r="309" spans="1:12" x14ac:dyDescent="0.25">
      <c r="A309" s="4" t="s">
        <v>202</v>
      </c>
      <c r="B309" s="5">
        <v>42892</v>
      </c>
      <c r="C309" s="5">
        <v>42895</v>
      </c>
      <c r="D309" s="6">
        <v>32.729999999999997</v>
      </c>
      <c r="E309" s="14">
        <f t="shared" si="25"/>
        <v>42925</v>
      </c>
      <c r="F309" s="4">
        <v>2017</v>
      </c>
      <c r="G309" s="4">
        <v>3166</v>
      </c>
      <c r="H309" s="5">
        <v>42971</v>
      </c>
      <c r="I309" s="15">
        <f t="shared" si="26"/>
        <v>46</v>
      </c>
      <c r="J309" s="15">
        <f t="shared" si="27"/>
        <v>76</v>
      </c>
      <c r="K309" s="16">
        <f t="shared" si="28"/>
        <v>2487.4799999999996</v>
      </c>
      <c r="L309" s="17">
        <f t="shared" si="29"/>
        <v>1505.58</v>
      </c>
    </row>
    <row r="310" spans="1:12" x14ac:dyDescent="0.25">
      <c r="A310" s="4" t="s">
        <v>203</v>
      </c>
      <c r="B310" s="5">
        <v>42892</v>
      </c>
      <c r="C310" s="5">
        <v>42895</v>
      </c>
      <c r="D310" s="6">
        <v>111.02</v>
      </c>
      <c r="E310" s="14">
        <f t="shared" si="25"/>
        <v>42925</v>
      </c>
      <c r="F310" s="4">
        <v>2017</v>
      </c>
      <c r="G310" s="4">
        <v>3167</v>
      </c>
      <c r="H310" s="5">
        <v>42971</v>
      </c>
      <c r="I310" s="15">
        <f t="shared" si="26"/>
        <v>46</v>
      </c>
      <c r="J310" s="15">
        <f t="shared" si="27"/>
        <v>76</v>
      </c>
      <c r="K310" s="16">
        <f t="shared" si="28"/>
        <v>8437.52</v>
      </c>
      <c r="L310" s="17">
        <f t="shared" si="29"/>
        <v>5106.92</v>
      </c>
    </row>
    <row r="311" spans="1:12" x14ac:dyDescent="0.25">
      <c r="A311" s="4" t="s">
        <v>204</v>
      </c>
      <c r="B311" s="5">
        <v>42892</v>
      </c>
      <c r="C311" s="5">
        <v>42898</v>
      </c>
      <c r="D311" s="6">
        <v>39.28</v>
      </c>
      <c r="E311" s="14">
        <f t="shared" si="25"/>
        <v>42928</v>
      </c>
      <c r="F311" s="4">
        <v>2017</v>
      </c>
      <c r="G311" s="4">
        <v>3168</v>
      </c>
      <c r="H311" s="5">
        <v>42971</v>
      </c>
      <c r="I311" s="15">
        <f t="shared" si="26"/>
        <v>43</v>
      </c>
      <c r="J311" s="15">
        <f t="shared" si="27"/>
        <v>73</v>
      </c>
      <c r="K311" s="16">
        <f t="shared" si="28"/>
        <v>2867.44</v>
      </c>
      <c r="L311" s="17">
        <f t="shared" si="29"/>
        <v>1689.04</v>
      </c>
    </row>
    <row r="312" spans="1:12" x14ac:dyDescent="0.25">
      <c r="A312" s="4" t="s">
        <v>205</v>
      </c>
      <c r="B312" s="5">
        <v>42892</v>
      </c>
      <c r="C312" s="5">
        <v>42898</v>
      </c>
      <c r="D312" s="6">
        <v>56.36</v>
      </c>
      <c r="E312" s="14">
        <f t="shared" si="25"/>
        <v>42928</v>
      </c>
      <c r="F312" s="4">
        <v>2017</v>
      </c>
      <c r="G312" s="4">
        <v>3169</v>
      </c>
      <c r="H312" s="5">
        <v>42971</v>
      </c>
      <c r="I312" s="15">
        <f t="shared" si="26"/>
        <v>43</v>
      </c>
      <c r="J312" s="15">
        <f t="shared" si="27"/>
        <v>73</v>
      </c>
      <c r="K312" s="16">
        <f t="shared" si="28"/>
        <v>4114.28</v>
      </c>
      <c r="L312" s="17">
        <f t="shared" si="29"/>
        <v>2423.48</v>
      </c>
    </row>
    <row r="313" spans="1:12" x14ac:dyDescent="0.25">
      <c r="A313" s="4" t="s">
        <v>206</v>
      </c>
      <c r="B313" s="5">
        <v>42892</v>
      </c>
      <c r="C313" s="5">
        <v>42895</v>
      </c>
      <c r="D313" s="6">
        <v>14.85</v>
      </c>
      <c r="E313" s="14">
        <f t="shared" si="25"/>
        <v>42925</v>
      </c>
      <c r="F313" s="4">
        <v>2017</v>
      </c>
      <c r="G313" s="4">
        <v>3170</v>
      </c>
      <c r="H313" s="5">
        <v>42971</v>
      </c>
      <c r="I313" s="15">
        <f t="shared" si="26"/>
        <v>46</v>
      </c>
      <c r="J313" s="15">
        <f t="shared" si="27"/>
        <v>76</v>
      </c>
      <c r="K313" s="16">
        <f t="shared" si="28"/>
        <v>1128.5999999999999</v>
      </c>
      <c r="L313" s="17">
        <f t="shared" si="29"/>
        <v>683.1</v>
      </c>
    </row>
    <row r="314" spans="1:12" x14ac:dyDescent="0.25">
      <c r="A314" s="4" t="s">
        <v>207</v>
      </c>
      <c r="B314" s="5">
        <v>42892</v>
      </c>
      <c r="C314" s="5">
        <v>42895</v>
      </c>
      <c r="D314" s="6">
        <v>9.0299999999999994</v>
      </c>
      <c r="E314" s="14">
        <f t="shared" si="25"/>
        <v>42925</v>
      </c>
      <c r="F314" s="4">
        <v>2017</v>
      </c>
      <c r="G314" s="4">
        <v>3171</v>
      </c>
      <c r="H314" s="5">
        <v>42971</v>
      </c>
      <c r="I314" s="15">
        <f t="shared" si="26"/>
        <v>46</v>
      </c>
      <c r="J314" s="15">
        <f t="shared" si="27"/>
        <v>76</v>
      </c>
      <c r="K314" s="16">
        <f t="shared" si="28"/>
        <v>686.28</v>
      </c>
      <c r="L314" s="17">
        <f t="shared" si="29"/>
        <v>415.38</v>
      </c>
    </row>
    <row r="315" spans="1:12" x14ac:dyDescent="0.25">
      <c r="A315" s="4" t="s">
        <v>208</v>
      </c>
      <c r="B315" s="5">
        <v>42892</v>
      </c>
      <c r="C315" s="5">
        <v>42895</v>
      </c>
      <c r="D315" s="6">
        <v>12.59</v>
      </c>
      <c r="E315" s="14">
        <f t="shared" si="25"/>
        <v>42925</v>
      </c>
      <c r="F315" s="4">
        <v>2017</v>
      </c>
      <c r="G315" s="4">
        <v>3172</v>
      </c>
      <c r="H315" s="5">
        <v>42971</v>
      </c>
      <c r="I315" s="15">
        <f t="shared" si="26"/>
        <v>46</v>
      </c>
      <c r="J315" s="15">
        <f t="shared" si="27"/>
        <v>76</v>
      </c>
      <c r="K315" s="16">
        <f t="shared" si="28"/>
        <v>956.84</v>
      </c>
      <c r="L315" s="17">
        <f t="shared" si="29"/>
        <v>579.14</v>
      </c>
    </row>
    <row r="316" spans="1:12" x14ac:dyDescent="0.25">
      <c r="A316" s="4" t="s">
        <v>209</v>
      </c>
      <c r="B316" s="5">
        <v>42892</v>
      </c>
      <c r="C316" s="5">
        <v>42898</v>
      </c>
      <c r="D316" s="6">
        <v>52.99</v>
      </c>
      <c r="E316" s="14">
        <f t="shared" si="25"/>
        <v>42928</v>
      </c>
      <c r="F316" s="4">
        <v>2017</v>
      </c>
      <c r="G316" s="4">
        <v>3173</v>
      </c>
      <c r="H316" s="5">
        <v>42971</v>
      </c>
      <c r="I316" s="15">
        <f t="shared" si="26"/>
        <v>43</v>
      </c>
      <c r="J316" s="15">
        <f t="shared" si="27"/>
        <v>73</v>
      </c>
      <c r="K316" s="16">
        <f t="shared" si="28"/>
        <v>3868.27</v>
      </c>
      <c r="L316" s="17">
        <f t="shared" si="29"/>
        <v>2278.5700000000002</v>
      </c>
    </row>
    <row r="317" spans="1:12" x14ac:dyDescent="0.25">
      <c r="A317" s="4" t="s">
        <v>210</v>
      </c>
      <c r="B317" s="5">
        <v>42892</v>
      </c>
      <c r="C317" s="5">
        <v>42895</v>
      </c>
      <c r="D317" s="6">
        <v>136.47999999999999</v>
      </c>
      <c r="E317" s="14">
        <f t="shared" si="25"/>
        <v>42925</v>
      </c>
      <c r="F317" s="4">
        <v>2017</v>
      </c>
      <c r="G317" s="4">
        <v>3174</v>
      </c>
      <c r="H317" s="5">
        <v>42971</v>
      </c>
      <c r="I317" s="15">
        <f t="shared" si="26"/>
        <v>46</v>
      </c>
      <c r="J317" s="15">
        <f t="shared" si="27"/>
        <v>76</v>
      </c>
      <c r="K317" s="16">
        <f t="shared" si="28"/>
        <v>10372.48</v>
      </c>
      <c r="L317" s="17">
        <f t="shared" si="29"/>
        <v>6278.08</v>
      </c>
    </row>
    <row r="318" spans="1:12" x14ac:dyDescent="0.25">
      <c r="A318" s="4" t="s">
        <v>211</v>
      </c>
      <c r="B318" s="5">
        <v>42892</v>
      </c>
      <c r="C318" s="5">
        <v>42895</v>
      </c>
      <c r="D318" s="6">
        <v>254.17</v>
      </c>
      <c r="E318" s="14">
        <f t="shared" si="25"/>
        <v>42925</v>
      </c>
      <c r="F318" s="4">
        <v>2017</v>
      </c>
      <c r="G318" s="4">
        <v>3175</v>
      </c>
      <c r="H318" s="5">
        <v>42971</v>
      </c>
      <c r="I318" s="15">
        <f t="shared" si="26"/>
        <v>46</v>
      </c>
      <c r="J318" s="15">
        <f t="shared" si="27"/>
        <v>76</v>
      </c>
      <c r="K318" s="16">
        <f t="shared" si="28"/>
        <v>19316.919999999998</v>
      </c>
      <c r="L318" s="17">
        <f t="shared" si="29"/>
        <v>11691.82</v>
      </c>
    </row>
    <row r="319" spans="1:12" x14ac:dyDescent="0.25">
      <c r="A319" s="4" t="s">
        <v>212</v>
      </c>
      <c r="B319" s="5">
        <v>42892</v>
      </c>
      <c r="C319" s="5">
        <v>42895</v>
      </c>
      <c r="D319" s="6">
        <v>98.43</v>
      </c>
      <c r="E319" s="14">
        <f t="shared" si="25"/>
        <v>42925</v>
      </c>
      <c r="F319" s="4">
        <v>2017</v>
      </c>
      <c r="G319" s="4">
        <v>3176</v>
      </c>
      <c r="H319" s="5">
        <v>42971</v>
      </c>
      <c r="I319" s="15">
        <f t="shared" si="26"/>
        <v>46</v>
      </c>
      <c r="J319" s="15">
        <f t="shared" si="27"/>
        <v>76</v>
      </c>
      <c r="K319" s="16">
        <f t="shared" si="28"/>
        <v>7480.68</v>
      </c>
      <c r="L319" s="17">
        <f t="shared" si="29"/>
        <v>4527.7800000000007</v>
      </c>
    </row>
    <row r="320" spans="1:12" x14ac:dyDescent="0.25">
      <c r="A320" s="4" t="s">
        <v>213</v>
      </c>
      <c r="B320" s="5">
        <v>42892</v>
      </c>
      <c r="C320" s="5">
        <v>42895</v>
      </c>
      <c r="D320" s="6">
        <v>33.04</v>
      </c>
      <c r="E320" s="14">
        <f t="shared" si="25"/>
        <v>42925</v>
      </c>
      <c r="F320" s="4">
        <v>2017</v>
      </c>
      <c r="G320" s="4">
        <v>3177</v>
      </c>
      <c r="H320" s="5">
        <v>42971</v>
      </c>
      <c r="I320" s="15">
        <f t="shared" si="26"/>
        <v>46</v>
      </c>
      <c r="J320" s="15">
        <f t="shared" si="27"/>
        <v>76</v>
      </c>
      <c r="K320" s="16">
        <f t="shared" si="28"/>
        <v>2511.04</v>
      </c>
      <c r="L320" s="17">
        <f t="shared" si="29"/>
        <v>1519.84</v>
      </c>
    </row>
    <row r="321" spans="1:12" x14ac:dyDescent="0.25">
      <c r="A321" s="4" t="s">
        <v>214</v>
      </c>
      <c r="B321" s="5">
        <v>42892</v>
      </c>
      <c r="C321" s="5">
        <v>42898</v>
      </c>
      <c r="D321" s="6">
        <v>13.32</v>
      </c>
      <c r="E321" s="14">
        <f t="shared" si="25"/>
        <v>42928</v>
      </c>
      <c r="F321" s="4">
        <v>2017</v>
      </c>
      <c r="G321" s="4">
        <v>3178</v>
      </c>
      <c r="H321" s="5">
        <v>42971</v>
      </c>
      <c r="I321" s="15">
        <f t="shared" si="26"/>
        <v>43</v>
      </c>
      <c r="J321" s="15">
        <f t="shared" si="27"/>
        <v>73</v>
      </c>
      <c r="K321" s="16">
        <f t="shared" si="28"/>
        <v>972.36</v>
      </c>
      <c r="L321" s="17">
        <f t="shared" si="29"/>
        <v>572.76</v>
      </c>
    </row>
    <row r="322" spans="1:12" x14ac:dyDescent="0.25">
      <c r="A322" s="4" t="s">
        <v>215</v>
      </c>
      <c r="B322" s="5">
        <v>42892</v>
      </c>
      <c r="C322" s="5">
        <v>42898</v>
      </c>
      <c r="D322" s="6">
        <v>0.26</v>
      </c>
      <c r="E322" s="14">
        <f t="shared" si="25"/>
        <v>42928</v>
      </c>
      <c r="F322" s="4">
        <v>2017</v>
      </c>
      <c r="G322" s="4">
        <v>3179</v>
      </c>
      <c r="H322" s="5">
        <v>42971</v>
      </c>
      <c r="I322" s="15">
        <f t="shared" si="26"/>
        <v>43</v>
      </c>
      <c r="J322" s="15">
        <f t="shared" si="27"/>
        <v>73</v>
      </c>
      <c r="K322" s="16">
        <f t="shared" si="28"/>
        <v>18.98</v>
      </c>
      <c r="L322" s="17">
        <f t="shared" si="29"/>
        <v>11.18</v>
      </c>
    </row>
    <row r="323" spans="1:12" x14ac:dyDescent="0.25">
      <c r="A323" s="4" t="s">
        <v>364</v>
      </c>
      <c r="B323" s="5">
        <v>42919</v>
      </c>
      <c r="C323" s="5">
        <v>42922</v>
      </c>
      <c r="D323" s="6">
        <v>3333.33</v>
      </c>
      <c r="E323" s="14">
        <f t="shared" si="25"/>
        <v>42952</v>
      </c>
      <c r="F323" s="4">
        <v>2017</v>
      </c>
      <c r="G323" s="4">
        <v>3180</v>
      </c>
      <c r="H323" s="5">
        <v>42971</v>
      </c>
      <c r="I323" s="15">
        <f t="shared" si="26"/>
        <v>19</v>
      </c>
      <c r="J323" s="15">
        <f t="shared" si="27"/>
        <v>49</v>
      </c>
      <c r="K323" s="16">
        <f t="shared" si="28"/>
        <v>163333.16999999998</v>
      </c>
      <c r="L323" s="17">
        <f t="shared" si="29"/>
        <v>63333.27</v>
      </c>
    </row>
    <row r="324" spans="1:12" x14ac:dyDescent="0.25">
      <c r="A324" s="4" t="s">
        <v>365</v>
      </c>
      <c r="B324" s="5">
        <v>42916</v>
      </c>
      <c r="C324" s="5">
        <v>42922</v>
      </c>
      <c r="D324" s="6">
        <v>2918.92</v>
      </c>
      <c r="E324" s="14">
        <f t="shared" si="25"/>
        <v>42952</v>
      </c>
      <c r="F324" s="4">
        <v>2017</v>
      </c>
      <c r="G324" s="4">
        <v>3187</v>
      </c>
      <c r="H324" s="5">
        <v>42971</v>
      </c>
      <c r="I324" s="15">
        <f t="shared" si="26"/>
        <v>19</v>
      </c>
      <c r="J324" s="15">
        <f t="shared" si="27"/>
        <v>49</v>
      </c>
      <c r="K324" s="16">
        <f t="shared" si="28"/>
        <v>143027.08000000002</v>
      </c>
      <c r="L324" s="17">
        <f t="shared" si="29"/>
        <v>55459.48</v>
      </c>
    </row>
    <row r="325" spans="1:12" x14ac:dyDescent="0.25">
      <c r="A325" s="4" t="s">
        <v>366</v>
      </c>
      <c r="B325" s="5">
        <v>42928</v>
      </c>
      <c r="C325" s="5">
        <v>42933</v>
      </c>
      <c r="D325" s="6">
        <v>4000</v>
      </c>
      <c r="E325" s="14">
        <f t="shared" si="25"/>
        <v>42963</v>
      </c>
      <c r="F325" s="4">
        <v>2017</v>
      </c>
      <c r="G325" s="4">
        <v>3189</v>
      </c>
      <c r="H325" s="5">
        <v>42971</v>
      </c>
      <c r="I325" s="15">
        <f t="shared" si="26"/>
        <v>8</v>
      </c>
      <c r="J325" s="15">
        <f t="shared" si="27"/>
        <v>38</v>
      </c>
      <c r="K325" s="16">
        <f t="shared" si="28"/>
        <v>152000</v>
      </c>
      <c r="L325" s="17">
        <f t="shared" si="29"/>
        <v>32000</v>
      </c>
    </row>
    <row r="326" spans="1:12" x14ac:dyDescent="0.25">
      <c r="A326" s="4" t="s">
        <v>367</v>
      </c>
      <c r="B326" s="5">
        <v>42929</v>
      </c>
      <c r="C326" s="5">
        <v>42933</v>
      </c>
      <c r="D326" s="6">
        <v>4500</v>
      </c>
      <c r="E326" s="14">
        <f t="shared" si="25"/>
        <v>42963</v>
      </c>
      <c r="F326" s="4">
        <v>2017</v>
      </c>
      <c r="G326" s="4">
        <v>3190</v>
      </c>
      <c r="H326" s="5">
        <v>42971</v>
      </c>
      <c r="I326" s="15">
        <f t="shared" si="26"/>
        <v>8</v>
      </c>
      <c r="J326" s="15">
        <f t="shared" si="27"/>
        <v>38</v>
      </c>
      <c r="K326" s="16">
        <f t="shared" si="28"/>
        <v>171000</v>
      </c>
      <c r="L326" s="17">
        <f t="shared" si="29"/>
        <v>36000</v>
      </c>
    </row>
    <row r="327" spans="1:12" x14ac:dyDescent="0.25">
      <c r="A327" s="4" t="s">
        <v>368</v>
      </c>
      <c r="B327" s="5">
        <v>42928</v>
      </c>
      <c r="C327" s="5">
        <v>42933</v>
      </c>
      <c r="D327" s="6">
        <v>7000</v>
      </c>
      <c r="E327" s="14">
        <f t="shared" si="25"/>
        <v>42963</v>
      </c>
      <c r="F327" s="4">
        <v>2017</v>
      </c>
      <c r="G327" s="4">
        <v>3191</v>
      </c>
      <c r="H327" s="5">
        <v>42971</v>
      </c>
      <c r="I327" s="15">
        <f t="shared" si="26"/>
        <v>8</v>
      </c>
      <c r="J327" s="15">
        <f t="shared" si="27"/>
        <v>38</v>
      </c>
      <c r="K327" s="16">
        <f t="shared" si="28"/>
        <v>266000</v>
      </c>
      <c r="L327" s="17">
        <f t="shared" si="29"/>
        <v>56000</v>
      </c>
    </row>
    <row r="328" spans="1:12" x14ac:dyDescent="0.25">
      <c r="A328" s="4">
        <v>1120807</v>
      </c>
      <c r="B328" s="5">
        <v>42916</v>
      </c>
      <c r="C328" s="5">
        <v>42928</v>
      </c>
      <c r="D328" s="6">
        <v>27.2</v>
      </c>
      <c r="E328" s="14">
        <f t="shared" si="25"/>
        <v>42958</v>
      </c>
      <c r="F328" s="4">
        <v>2017</v>
      </c>
      <c r="G328" s="4">
        <v>3192</v>
      </c>
      <c r="H328" s="5">
        <v>42971</v>
      </c>
      <c r="I328" s="15">
        <f t="shared" si="26"/>
        <v>13</v>
      </c>
      <c r="J328" s="15">
        <f t="shared" si="27"/>
        <v>43</v>
      </c>
      <c r="K328" s="16">
        <f t="shared" si="28"/>
        <v>1169.5999999999999</v>
      </c>
      <c r="L328" s="17">
        <f t="shared" si="29"/>
        <v>353.59999999999997</v>
      </c>
    </row>
    <row r="329" spans="1:12" x14ac:dyDescent="0.25">
      <c r="A329" s="4" t="s">
        <v>369</v>
      </c>
      <c r="B329" s="5">
        <v>42916</v>
      </c>
      <c r="C329" s="5">
        <v>42933</v>
      </c>
      <c r="D329" s="6">
        <v>16300</v>
      </c>
      <c r="E329" s="14">
        <f t="shared" si="25"/>
        <v>42963</v>
      </c>
      <c r="F329" s="4">
        <v>2017</v>
      </c>
      <c r="G329" s="4">
        <v>3193</v>
      </c>
      <c r="H329" s="5">
        <v>42971</v>
      </c>
      <c r="I329" s="15">
        <f t="shared" si="26"/>
        <v>8</v>
      </c>
      <c r="J329" s="15">
        <f t="shared" si="27"/>
        <v>38</v>
      </c>
      <c r="K329" s="16">
        <f t="shared" si="28"/>
        <v>619400</v>
      </c>
      <c r="L329" s="17">
        <f t="shared" si="29"/>
        <v>130400</v>
      </c>
    </row>
    <row r="330" spans="1:12" x14ac:dyDescent="0.25">
      <c r="A330" s="4" t="s">
        <v>370</v>
      </c>
      <c r="B330" s="5">
        <v>42855</v>
      </c>
      <c r="C330" s="5">
        <v>42865</v>
      </c>
      <c r="D330" s="6">
        <v>24570.5</v>
      </c>
      <c r="E330" s="14">
        <f t="shared" si="25"/>
        <v>42895</v>
      </c>
      <c r="F330" s="4">
        <v>2017</v>
      </c>
      <c r="G330" s="4">
        <v>3194</v>
      </c>
      <c r="H330" s="5">
        <v>42971</v>
      </c>
      <c r="I330" s="15">
        <f t="shared" si="26"/>
        <v>76</v>
      </c>
      <c r="J330" s="15">
        <f t="shared" si="27"/>
        <v>106</v>
      </c>
      <c r="K330" s="16">
        <f t="shared" si="28"/>
        <v>2604473</v>
      </c>
      <c r="L330" s="17">
        <f t="shared" si="29"/>
        <v>1867358</v>
      </c>
    </row>
    <row r="331" spans="1:12" x14ac:dyDescent="0.25">
      <c r="A331" s="4" t="s">
        <v>371</v>
      </c>
      <c r="B331" s="5">
        <v>42916</v>
      </c>
      <c r="C331" s="5">
        <v>42942</v>
      </c>
      <c r="D331" s="6">
        <v>24570.5</v>
      </c>
      <c r="E331" s="14">
        <f t="shared" si="25"/>
        <v>42972</v>
      </c>
      <c r="F331" s="4">
        <v>2017</v>
      </c>
      <c r="G331" s="4">
        <v>3195</v>
      </c>
      <c r="H331" s="5">
        <v>42971</v>
      </c>
      <c r="I331" s="15">
        <f t="shared" si="26"/>
        <v>-1</v>
      </c>
      <c r="J331" s="15">
        <f t="shared" si="27"/>
        <v>29</v>
      </c>
      <c r="K331" s="16">
        <f t="shared" si="28"/>
        <v>712544.5</v>
      </c>
      <c r="L331" s="17">
        <f t="shared" si="29"/>
        <v>-24570.5</v>
      </c>
    </row>
    <row r="332" spans="1:12" x14ac:dyDescent="0.25">
      <c r="A332" s="4" t="s">
        <v>372</v>
      </c>
      <c r="B332" s="5">
        <v>42921</v>
      </c>
      <c r="C332" s="5">
        <v>42935</v>
      </c>
      <c r="D332" s="6">
        <v>3166.8</v>
      </c>
      <c r="E332" s="14">
        <f t="shared" si="25"/>
        <v>42965</v>
      </c>
      <c r="F332" s="4">
        <v>2017</v>
      </c>
      <c r="G332" s="4">
        <v>3196</v>
      </c>
      <c r="H332" s="5">
        <v>42971</v>
      </c>
      <c r="I332" s="15">
        <f t="shared" si="26"/>
        <v>6</v>
      </c>
      <c r="J332" s="15">
        <f t="shared" si="27"/>
        <v>36</v>
      </c>
      <c r="K332" s="16">
        <f t="shared" si="28"/>
        <v>114004.8</v>
      </c>
      <c r="L332" s="17">
        <f t="shared" si="29"/>
        <v>19000.800000000003</v>
      </c>
    </row>
    <row r="333" spans="1:12" x14ac:dyDescent="0.25">
      <c r="A333" s="4">
        <v>2017120000752</v>
      </c>
      <c r="B333" s="5">
        <v>42864</v>
      </c>
      <c r="C333" s="5">
        <v>42865</v>
      </c>
      <c r="D333" s="6">
        <v>4470.83</v>
      </c>
      <c r="E333" s="14">
        <f t="shared" si="25"/>
        <v>42895</v>
      </c>
      <c r="F333" s="4">
        <v>2017</v>
      </c>
      <c r="G333" s="4">
        <v>3197</v>
      </c>
      <c r="H333" s="5">
        <v>42971</v>
      </c>
      <c r="I333" s="15">
        <f t="shared" si="26"/>
        <v>76</v>
      </c>
      <c r="J333" s="15">
        <f t="shared" si="27"/>
        <v>106</v>
      </c>
      <c r="K333" s="16">
        <f t="shared" si="28"/>
        <v>473907.98</v>
      </c>
      <c r="L333" s="17">
        <f t="shared" si="29"/>
        <v>339783.08</v>
      </c>
    </row>
    <row r="334" spans="1:12" x14ac:dyDescent="0.25">
      <c r="A334" s="4">
        <v>2017120000752</v>
      </c>
      <c r="B334" s="5">
        <v>42864</v>
      </c>
      <c r="C334" s="5">
        <v>42865</v>
      </c>
      <c r="D334" s="6">
        <v>265.39</v>
      </c>
      <c r="E334" s="14">
        <f t="shared" si="25"/>
        <v>42895</v>
      </c>
      <c r="F334" s="4">
        <v>2017</v>
      </c>
      <c r="G334" s="4">
        <v>3198</v>
      </c>
      <c r="H334" s="5">
        <v>42971</v>
      </c>
      <c r="I334" s="15">
        <f t="shared" si="26"/>
        <v>76</v>
      </c>
      <c r="J334" s="15">
        <f t="shared" si="27"/>
        <v>106</v>
      </c>
      <c r="K334" s="16">
        <f t="shared" si="28"/>
        <v>28131.34</v>
      </c>
      <c r="L334" s="17">
        <f t="shared" si="29"/>
        <v>20169.64</v>
      </c>
    </row>
    <row r="335" spans="1:12" x14ac:dyDescent="0.25">
      <c r="A335" s="4">
        <v>2017120000891</v>
      </c>
      <c r="B335" s="5">
        <v>42893</v>
      </c>
      <c r="C335" s="5">
        <v>42895</v>
      </c>
      <c r="D335" s="6">
        <v>2944.64</v>
      </c>
      <c r="E335" s="14">
        <f t="shared" si="25"/>
        <v>42925</v>
      </c>
      <c r="F335" s="4">
        <v>2017</v>
      </c>
      <c r="G335" s="4">
        <v>3199</v>
      </c>
      <c r="H335" s="5">
        <v>42971</v>
      </c>
      <c r="I335" s="15">
        <f t="shared" si="26"/>
        <v>46</v>
      </c>
      <c r="J335" s="15">
        <f t="shared" si="27"/>
        <v>76</v>
      </c>
      <c r="K335" s="16">
        <f t="shared" si="28"/>
        <v>223792.63999999998</v>
      </c>
      <c r="L335" s="17">
        <f t="shared" si="29"/>
        <v>135453.44</v>
      </c>
    </row>
    <row r="336" spans="1:12" x14ac:dyDescent="0.25">
      <c r="A336" s="4">
        <v>2017120001056</v>
      </c>
      <c r="B336" s="5">
        <v>42922</v>
      </c>
      <c r="C336" s="5">
        <v>42926</v>
      </c>
      <c r="D336" s="6">
        <v>3569.46</v>
      </c>
      <c r="E336" s="14">
        <f t="shared" si="25"/>
        <v>42956</v>
      </c>
      <c r="F336" s="4">
        <v>2017</v>
      </c>
      <c r="G336" s="4">
        <v>3200</v>
      </c>
      <c r="H336" s="5">
        <v>42971</v>
      </c>
      <c r="I336" s="15">
        <f t="shared" si="26"/>
        <v>15</v>
      </c>
      <c r="J336" s="15">
        <f t="shared" si="27"/>
        <v>45</v>
      </c>
      <c r="K336" s="16">
        <f t="shared" si="28"/>
        <v>160625.70000000001</v>
      </c>
      <c r="L336" s="17">
        <f t="shared" si="29"/>
        <v>53541.9</v>
      </c>
    </row>
    <row r="337" spans="1:12" x14ac:dyDescent="0.25">
      <c r="A337" s="4">
        <v>10300125</v>
      </c>
      <c r="B337" s="5">
        <v>42936</v>
      </c>
      <c r="C337" s="5">
        <v>42942</v>
      </c>
      <c r="D337" s="6">
        <v>382.96</v>
      </c>
      <c r="E337" s="14">
        <f t="shared" si="25"/>
        <v>42972</v>
      </c>
      <c r="F337" s="4">
        <v>2017</v>
      </c>
      <c r="G337" s="4">
        <v>3201</v>
      </c>
      <c r="H337" s="5">
        <v>42971</v>
      </c>
      <c r="I337" s="15">
        <f t="shared" si="26"/>
        <v>-1</v>
      </c>
      <c r="J337" s="15">
        <f t="shared" si="27"/>
        <v>29</v>
      </c>
      <c r="K337" s="16">
        <f t="shared" si="28"/>
        <v>11105.84</v>
      </c>
      <c r="L337" s="17">
        <f t="shared" si="29"/>
        <v>-382.96</v>
      </c>
    </row>
    <row r="338" spans="1:12" x14ac:dyDescent="0.25">
      <c r="A338" s="4">
        <v>10300125</v>
      </c>
      <c r="B338" s="5">
        <v>42936</v>
      </c>
      <c r="C338" s="5">
        <v>42942</v>
      </c>
      <c r="D338" s="6">
        <v>598.99</v>
      </c>
      <c r="E338" s="14">
        <f t="shared" si="25"/>
        <v>42972</v>
      </c>
      <c r="F338" s="4">
        <v>2017</v>
      </c>
      <c r="G338" s="4">
        <v>3202</v>
      </c>
      <c r="H338" s="5">
        <v>42971</v>
      </c>
      <c r="I338" s="15">
        <f t="shared" si="26"/>
        <v>-1</v>
      </c>
      <c r="J338" s="15">
        <f t="shared" si="27"/>
        <v>29</v>
      </c>
      <c r="K338" s="16">
        <f t="shared" si="28"/>
        <v>17370.71</v>
      </c>
      <c r="L338" s="17">
        <f t="shared" si="29"/>
        <v>-598.99</v>
      </c>
    </row>
    <row r="339" spans="1:12" x14ac:dyDescent="0.25">
      <c r="A339" s="4" t="s">
        <v>373</v>
      </c>
      <c r="B339" s="5">
        <v>42887</v>
      </c>
      <c r="C339" s="5">
        <v>42892</v>
      </c>
      <c r="D339" s="6">
        <v>55.16</v>
      </c>
      <c r="E339" s="14">
        <f t="shared" si="25"/>
        <v>42922</v>
      </c>
      <c r="F339" s="4">
        <v>2017</v>
      </c>
      <c r="G339" s="4">
        <v>3203</v>
      </c>
      <c r="H339" s="5">
        <v>42971</v>
      </c>
      <c r="I339" s="15">
        <f t="shared" si="26"/>
        <v>49</v>
      </c>
      <c r="J339" s="15">
        <f t="shared" si="27"/>
        <v>79</v>
      </c>
      <c r="K339" s="16">
        <f t="shared" si="28"/>
        <v>4357.6399999999994</v>
      </c>
      <c r="L339" s="17">
        <f t="shared" si="29"/>
        <v>2702.8399999999997</v>
      </c>
    </row>
    <row r="340" spans="1:12" x14ac:dyDescent="0.25">
      <c r="A340" s="4">
        <v>22</v>
      </c>
      <c r="B340" s="5">
        <v>42947</v>
      </c>
      <c r="C340" s="5">
        <v>42949</v>
      </c>
      <c r="D340" s="6">
        <v>18.38</v>
      </c>
      <c r="E340" s="14">
        <f t="shared" si="25"/>
        <v>42979</v>
      </c>
      <c r="F340" s="4">
        <v>2017</v>
      </c>
      <c r="G340" s="4">
        <v>3204</v>
      </c>
      <c r="H340" s="5">
        <v>42971</v>
      </c>
      <c r="I340" s="15">
        <f t="shared" si="26"/>
        <v>-8</v>
      </c>
      <c r="J340" s="15">
        <f t="shared" si="27"/>
        <v>22</v>
      </c>
      <c r="K340" s="16">
        <f t="shared" si="28"/>
        <v>404.35999999999996</v>
      </c>
      <c r="L340" s="17">
        <f t="shared" si="29"/>
        <v>-147.04</v>
      </c>
    </row>
    <row r="341" spans="1:12" x14ac:dyDescent="0.25">
      <c r="A341" s="4" t="s">
        <v>142</v>
      </c>
      <c r="B341" s="5">
        <v>42940</v>
      </c>
      <c r="C341" s="5">
        <v>42942</v>
      </c>
      <c r="D341" s="6">
        <v>1460.16</v>
      </c>
      <c r="E341" s="14">
        <f t="shared" si="25"/>
        <v>42972</v>
      </c>
      <c r="F341" s="4">
        <v>2017</v>
      </c>
      <c r="G341" s="4">
        <v>3205</v>
      </c>
      <c r="H341" s="5">
        <v>42971</v>
      </c>
      <c r="I341" s="15">
        <f t="shared" si="26"/>
        <v>-1</v>
      </c>
      <c r="J341" s="15">
        <f t="shared" si="27"/>
        <v>29</v>
      </c>
      <c r="K341" s="16">
        <f t="shared" si="28"/>
        <v>42344.639999999999</v>
      </c>
      <c r="L341" s="17">
        <f t="shared" si="29"/>
        <v>-1460.16</v>
      </c>
    </row>
    <row r="342" spans="1:12" x14ac:dyDescent="0.25">
      <c r="A342" s="4" t="s">
        <v>351</v>
      </c>
      <c r="B342" s="5">
        <v>42940</v>
      </c>
      <c r="C342" s="5">
        <v>42942</v>
      </c>
      <c r="D342" s="6">
        <v>1930</v>
      </c>
      <c r="E342" s="14">
        <f t="shared" si="25"/>
        <v>42972</v>
      </c>
      <c r="F342" s="4">
        <v>2017</v>
      </c>
      <c r="G342" s="4">
        <v>3206</v>
      </c>
      <c r="H342" s="5">
        <v>42971</v>
      </c>
      <c r="I342" s="15">
        <f t="shared" si="26"/>
        <v>-1</v>
      </c>
      <c r="J342" s="15">
        <f t="shared" si="27"/>
        <v>29</v>
      </c>
      <c r="K342" s="16">
        <f t="shared" si="28"/>
        <v>55970</v>
      </c>
      <c r="L342" s="17">
        <f t="shared" si="29"/>
        <v>-1930</v>
      </c>
    </row>
    <row r="343" spans="1:12" x14ac:dyDescent="0.25">
      <c r="A343" s="4" t="s">
        <v>374</v>
      </c>
      <c r="B343" s="5">
        <v>42937</v>
      </c>
      <c r="C343" s="5">
        <v>42942</v>
      </c>
      <c r="D343" s="6">
        <v>3120</v>
      </c>
      <c r="E343" s="14">
        <f t="shared" si="25"/>
        <v>42972</v>
      </c>
      <c r="F343" s="4">
        <v>2017</v>
      </c>
      <c r="G343" s="4">
        <v>3208</v>
      </c>
      <c r="H343" s="5">
        <v>42971</v>
      </c>
      <c r="I343" s="15">
        <f t="shared" si="26"/>
        <v>-1</v>
      </c>
      <c r="J343" s="15">
        <f t="shared" si="27"/>
        <v>29</v>
      </c>
      <c r="K343" s="16">
        <f t="shared" si="28"/>
        <v>90480</v>
      </c>
      <c r="L343" s="17">
        <f t="shared" si="29"/>
        <v>-3120</v>
      </c>
    </row>
    <row r="344" spans="1:12" x14ac:dyDescent="0.25">
      <c r="A344" s="4">
        <v>1</v>
      </c>
      <c r="B344" s="5">
        <v>42916</v>
      </c>
      <c r="C344" s="5">
        <v>42919</v>
      </c>
      <c r="D344" s="6">
        <v>14336.6</v>
      </c>
      <c r="E344" s="14">
        <f t="shared" si="25"/>
        <v>42949</v>
      </c>
      <c r="F344" s="4">
        <v>2017</v>
      </c>
      <c r="G344" s="4">
        <v>3209</v>
      </c>
      <c r="H344" s="5">
        <v>42971</v>
      </c>
      <c r="I344" s="15">
        <f t="shared" si="26"/>
        <v>22</v>
      </c>
      <c r="J344" s="15">
        <f t="shared" si="27"/>
        <v>52</v>
      </c>
      <c r="K344" s="16">
        <f t="shared" si="28"/>
        <v>745503.20000000007</v>
      </c>
      <c r="L344" s="17">
        <f t="shared" si="29"/>
        <v>315405.2</v>
      </c>
    </row>
    <row r="345" spans="1:12" x14ac:dyDescent="0.25">
      <c r="A345" s="4">
        <v>1</v>
      </c>
      <c r="B345" s="5">
        <v>42916</v>
      </c>
      <c r="C345" s="5">
        <v>42919</v>
      </c>
      <c r="D345" s="6">
        <v>8199.4</v>
      </c>
      <c r="E345" s="14">
        <f t="shared" si="25"/>
        <v>42949</v>
      </c>
      <c r="F345" s="4">
        <v>2017</v>
      </c>
      <c r="G345" s="4">
        <v>3210</v>
      </c>
      <c r="H345" s="5">
        <v>42971</v>
      </c>
      <c r="I345" s="15">
        <f t="shared" si="26"/>
        <v>22</v>
      </c>
      <c r="J345" s="15">
        <f t="shared" si="27"/>
        <v>52</v>
      </c>
      <c r="K345" s="16">
        <f t="shared" si="28"/>
        <v>426368.8</v>
      </c>
      <c r="L345" s="17">
        <f t="shared" si="29"/>
        <v>180386.8</v>
      </c>
    </row>
    <row r="346" spans="1:12" x14ac:dyDescent="0.25">
      <c r="A346" s="4">
        <v>1</v>
      </c>
      <c r="B346" s="5">
        <v>42916</v>
      </c>
      <c r="C346" s="5">
        <v>42919</v>
      </c>
      <c r="D346" s="6">
        <v>13664</v>
      </c>
      <c r="E346" s="14">
        <f t="shared" si="25"/>
        <v>42949</v>
      </c>
      <c r="F346" s="4">
        <v>2017</v>
      </c>
      <c r="G346" s="4">
        <v>3211</v>
      </c>
      <c r="H346" s="5">
        <v>42971</v>
      </c>
      <c r="I346" s="15">
        <f t="shared" si="26"/>
        <v>22</v>
      </c>
      <c r="J346" s="15">
        <f t="shared" si="27"/>
        <v>52</v>
      </c>
      <c r="K346" s="16">
        <f t="shared" si="28"/>
        <v>710528</v>
      </c>
      <c r="L346" s="17">
        <f t="shared" si="29"/>
        <v>300608</v>
      </c>
    </row>
    <row r="347" spans="1:12" x14ac:dyDescent="0.25">
      <c r="A347" s="4">
        <v>2017120000890</v>
      </c>
      <c r="B347" s="5">
        <v>42893</v>
      </c>
      <c r="C347" s="5">
        <v>42895</v>
      </c>
      <c r="D347" s="6">
        <v>4854.97</v>
      </c>
      <c r="E347" s="14">
        <f t="shared" si="25"/>
        <v>42925</v>
      </c>
      <c r="F347" s="4">
        <v>2017</v>
      </c>
      <c r="G347" s="4">
        <v>3212</v>
      </c>
      <c r="H347" s="5">
        <v>42972</v>
      </c>
      <c r="I347" s="15">
        <f t="shared" si="26"/>
        <v>47</v>
      </c>
      <c r="J347" s="15">
        <f t="shared" si="27"/>
        <v>77</v>
      </c>
      <c r="K347" s="16">
        <f t="shared" si="28"/>
        <v>373832.69</v>
      </c>
      <c r="L347" s="17">
        <f t="shared" si="29"/>
        <v>228183.59000000003</v>
      </c>
    </row>
    <row r="348" spans="1:12" x14ac:dyDescent="0.25">
      <c r="A348" s="4">
        <v>2017120001055</v>
      </c>
      <c r="B348" s="5">
        <v>42922</v>
      </c>
      <c r="C348" s="5">
        <v>42926</v>
      </c>
      <c r="D348" s="6">
        <v>5950.54</v>
      </c>
      <c r="E348" s="14">
        <f t="shared" si="25"/>
        <v>42956</v>
      </c>
      <c r="F348" s="4">
        <v>2017</v>
      </c>
      <c r="G348" s="4">
        <v>3213</v>
      </c>
      <c r="H348" s="5">
        <v>42972</v>
      </c>
      <c r="I348" s="15">
        <f t="shared" si="26"/>
        <v>16</v>
      </c>
      <c r="J348" s="15">
        <f t="shared" si="27"/>
        <v>46</v>
      </c>
      <c r="K348" s="16">
        <f t="shared" si="28"/>
        <v>273724.84000000003</v>
      </c>
      <c r="L348" s="17">
        <f t="shared" si="29"/>
        <v>95208.639999999999</v>
      </c>
    </row>
    <row r="349" spans="1:12" x14ac:dyDescent="0.25">
      <c r="A349" s="4" t="s">
        <v>33</v>
      </c>
      <c r="B349" s="5">
        <v>42895</v>
      </c>
      <c r="C349" s="5">
        <v>42900</v>
      </c>
      <c r="D349" s="6">
        <v>655</v>
      </c>
      <c r="E349" s="14">
        <f t="shared" si="25"/>
        <v>42930</v>
      </c>
      <c r="F349" s="4">
        <v>2017</v>
      </c>
      <c r="G349" s="4">
        <v>3214</v>
      </c>
      <c r="H349" s="5">
        <v>42972</v>
      </c>
      <c r="I349" s="15">
        <f t="shared" si="26"/>
        <v>42</v>
      </c>
      <c r="J349" s="15">
        <f t="shared" si="27"/>
        <v>72</v>
      </c>
      <c r="K349" s="16">
        <f t="shared" si="28"/>
        <v>47160</v>
      </c>
      <c r="L349" s="17">
        <f t="shared" si="29"/>
        <v>27510</v>
      </c>
    </row>
    <row r="350" spans="1:12" x14ac:dyDescent="0.25">
      <c r="A350" s="4" t="s">
        <v>34</v>
      </c>
      <c r="B350" s="5">
        <v>42921</v>
      </c>
      <c r="C350" s="5">
        <v>42922</v>
      </c>
      <c r="D350" s="6">
        <v>655</v>
      </c>
      <c r="E350" s="14">
        <f t="shared" si="25"/>
        <v>42952</v>
      </c>
      <c r="F350" s="4">
        <v>2017</v>
      </c>
      <c r="G350" s="4">
        <v>3215</v>
      </c>
      <c r="H350" s="5">
        <v>42972</v>
      </c>
      <c r="I350" s="15">
        <f t="shared" si="26"/>
        <v>20</v>
      </c>
      <c r="J350" s="15">
        <f t="shared" si="27"/>
        <v>50</v>
      </c>
      <c r="K350" s="16">
        <f t="shared" si="28"/>
        <v>32750</v>
      </c>
      <c r="L350" s="17">
        <f t="shared" si="29"/>
        <v>13100</v>
      </c>
    </row>
    <row r="351" spans="1:12" x14ac:dyDescent="0.25">
      <c r="A351" s="4" t="s">
        <v>35</v>
      </c>
      <c r="B351" s="5">
        <v>42948</v>
      </c>
      <c r="C351" s="5">
        <v>42949</v>
      </c>
      <c r="D351" s="6">
        <v>655</v>
      </c>
      <c r="E351" s="14">
        <f t="shared" si="25"/>
        <v>42979</v>
      </c>
      <c r="F351" s="4">
        <v>2017</v>
      </c>
      <c r="G351" s="4">
        <v>3216</v>
      </c>
      <c r="H351" s="5">
        <v>42972</v>
      </c>
      <c r="I351" s="15">
        <f t="shared" si="26"/>
        <v>-7</v>
      </c>
      <c r="J351" s="15">
        <f t="shared" si="27"/>
        <v>23</v>
      </c>
      <c r="K351" s="16">
        <f t="shared" si="28"/>
        <v>15065</v>
      </c>
      <c r="L351" s="17">
        <f t="shared" si="29"/>
        <v>-4585</v>
      </c>
    </row>
    <row r="352" spans="1:12" x14ac:dyDescent="0.25">
      <c r="A352" s="4" t="s">
        <v>36</v>
      </c>
      <c r="B352" s="5">
        <v>42917</v>
      </c>
      <c r="C352" s="5">
        <v>42919</v>
      </c>
      <c r="D352" s="6">
        <v>1412</v>
      </c>
      <c r="E352" s="14">
        <f t="shared" si="25"/>
        <v>42949</v>
      </c>
      <c r="F352" s="4">
        <v>2017</v>
      </c>
      <c r="G352" s="4">
        <v>3218</v>
      </c>
      <c r="H352" s="5">
        <v>42972</v>
      </c>
      <c r="I352" s="15">
        <f t="shared" si="26"/>
        <v>23</v>
      </c>
      <c r="J352" s="15">
        <f t="shared" si="27"/>
        <v>53</v>
      </c>
      <c r="K352" s="16">
        <f t="shared" si="28"/>
        <v>74836</v>
      </c>
      <c r="L352" s="17">
        <f t="shared" si="29"/>
        <v>32476</v>
      </c>
    </row>
    <row r="353" spans="1:12" x14ac:dyDescent="0.25">
      <c r="A353" s="4" t="s">
        <v>134</v>
      </c>
      <c r="B353" s="5">
        <v>42933</v>
      </c>
      <c r="C353" s="5">
        <v>42935</v>
      </c>
      <c r="D353" s="6">
        <v>5368</v>
      </c>
      <c r="E353" s="14">
        <f t="shared" si="25"/>
        <v>42965</v>
      </c>
      <c r="F353" s="4">
        <v>2017</v>
      </c>
      <c r="G353" s="4">
        <v>3219</v>
      </c>
      <c r="H353" s="5">
        <v>42972</v>
      </c>
      <c r="I353" s="15">
        <f t="shared" si="26"/>
        <v>7</v>
      </c>
      <c r="J353" s="15">
        <f t="shared" si="27"/>
        <v>37</v>
      </c>
      <c r="K353" s="16">
        <f t="shared" si="28"/>
        <v>198616</v>
      </c>
      <c r="L353" s="17">
        <f t="shared" si="29"/>
        <v>37576</v>
      </c>
    </row>
    <row r="354" spans="1:12" x14ac:dyDescent="0.25">
      <c r="A354" s="4" t="s">
        <v>135</v>
      </c>
      <c r="B354" s="5">
        <v>42949</v>
      </c>
      <c r="C354" s="5">
        <v>42949</v>
      </c>
      <c r="D354" s="6">
        <v>879.97</v>
      </c>
      <c r="E354" s="14">
        <f t="shared" si="25"/>
        <v>42979</v>
      </c>
      <c r="F354" s="4">
        <v>2017</v>
      </c>
      <c r="G354" s="4">
        <v>3220</v>
      </c>
      <c r="H354" s="5">
        <v>42972</v>
      </c>
      <c r="I354" s="15">
        <f t="shared" si="26"/>
        <v>-7</v>
      </c>
      <c r="J354" s="15">
        <f t="shared" si="27"/>
        <v>23</v>
      </c>
      <c r="K354" s="16">
        <f t="shared" si="28"/>
        <v>20239.310000000001</v>
      </c>
      <c r="L354" s="17">
        <f t="shared" si="29"/>
        <v>-6159.79</v>
      </c>
    </row>
    <row r="355" spans="1:12" x14ac:dyDescent="0.25">
      <c r="A355" s="4" t="s">
        <v>135</v>
      </c>
      <c r="B355" s="5">
        <v>42949</v>
      </c>
      <c r="C355" s="5">
        <v>42949</v>
      </c>
      <c r="D355" s="6">
        <v>3000</v>
      </c>
      <c r="E355" s="14">
        <f t="shared" si="25"/>
        <v>42979</v>
      </c>
      <c r="F355" s="4">
        <v>2017</v>
      </c>
      <c r="G355" s="4">
        <v>3221</v>
      </c>
      <c r="H355" s="5">
        <v>42972</v>
      </c>
      <c r="I355" s="15">
        <f t="shared" si="26"/>
        <v>-7</v>
      </c>
      <c r="J355" s="15">
        <f t="shared" si="27"/>
        <v>23</v>
      </c>
      <c r="K355" s="16">
        <f t="shared" si="28"/>
        <v>69000</v>
      </c>
      <c r="L355" s="17">
        <f t="shared" si="29"/>
        <v>-21000</v>
      </c>
    </row>
    <row r="356" spans="1:12" x14ac:dyDescent="0.25">
      <c r="A356" s="4" t="s">
        <v>135</v>
      </c>
      <c r="B356" s="5">
        <v>42949</v>
      </c>
      <c r="C356" s="5">
        <v>42949</v>
      </c>
      <c r="D356" s="6">
        <v>5756.52</v>
      </c>
      <c r="E356" s="14">
        <f t="shared" si="25"/>
        <v>42979</v>
      </c>
      <c r="F356" s="4">
        <v>2017</v>
      </c>
      <c r="G356" s="4">
        <v>3222</v>
      </c>
      <c r="H356" s="5">
        <v>42972</v>
      </c>
      <c r="I356" s="15">
        <f t="shared" si="26"/>
        <v>-7</v>
      </c>
      <c r="J356" s="15">
        <f t="shared" si="27"/>
        <v>23</v>
      </c>
      <c r="K356" s="16">
        <f t="shared" si="28"/>
        <v>132399.96000000002</v>
      </c>
      <c r="L356" s="17">
        <f t="shared" si="29"/>
        <v>-40295.64</v>
      </c>
    </row>
    <row r="357" spans="1:12" x14ac:dyDescent="0.25">
      <c r="A357" s="4" t="s">
        <v>37</v>
      </c>
      <c r="B357" s="5">
        <v>42927</v>
      </c>
      <c r="C357" s="5">
        <v>42949</v>
      </c>
      <c r="D357" s="6">
        <v>270</v>
      </c>
      <c r="E357" s="14">
        <f t="shared" ref="E357:E420" si="30">C357+30</f>
        <v>42979</v>
      </c>
      <c r="F357" s="4">
        <v>2017</v>
      </c>
      <c r="G357" s="4">
        <v>3223</v>
      </c>
      <c r="H357" s="5">
        <v>42972</v>
      </c>
      <c r="I357" s="15">
        <f t="shared" ref="I357:I420" si="31">H357-E357</f>
        <v>-7</v>
      </c>
      <c r="J357" s="15">
        <f t="shared" ref="J357:J420" si="32">H357-C357</f>
        <v>23</v>
      </c>
      <c r="K357" s="16">
        <f t="shared" ref="K357:K420" si="33">J357*D357</f>
        <v>6210</v>
      </c>
      <c r="L357" s="17">
        <f t="shared" ref="L357:L420" si="34">I357*D357</f>
        <v>-1890</v>
      </c>
    </row>
    <row r="358" spans="1:12" x14ac:dyDescent="0.25">
      <c r="A358" s="4" t="s">
        <v>38</v>
      </c>
      <c r="B358" s="5">
        <v>42935</v>
      </c>
      <c r="C358" s="5">
        <v>42942</v>
      </c>
      <c r="D358" s="6">
        <v>1716</v>
      </c>
      <c r="E358" s="14">
        <f t="shared" si="30"/>
        <v>42972</v>
      </c>
      <c r="F358" s="4">
        <v>2017</v>
      </c>
      <c r="G358" s="4">
        <v>3224</v>
      </c>
      <c r="H358" s="5">
        <v>42972</v>
      </c>
      <c r="I358" s="15">
        <f t="shared" si="31"/>
        <v>0</v>
      </c>
      <c r="J358" s="15">
        <f t="shared" si="32"/>
        <v>30</v>
      </c>
      <c r="K358" s="16">
        <f t="shared" si="33"/>
        <v>51480</v>
      </c>
      <c r="L358" s="17">
        <f t="shared" si="34"/>
        <v>0</v>
      </c>
    </row>
    <row r="359" spans="1:12" x14ac:dyDescent="0.25">
      <c r="A359" s="4" t="s">
        <v>136</v>
      </c>
      <c r="B359" s="5">
        <v>42947</v>
      </c>
      <c r="C359" s="5">
        <v>42949</v>
      </c>
      <c r="D359" s="6">
        <v>13662</v>
      </c>
      <c r="E359" s="14">
        <f t="shared" si="30"/>
        <v>42979</v>
      </c>
      <c r="F359" s="4">
        <v>2017</v>
      </c>
      <c r="G359" s="4">
        <v>3225</v>
      </c>
      <c r="H359" s="5">
        <v>42972</v>
      </c>
      <c r="I359" s="15">
        <f t="shared" si="31"/>
        <v>-7</v>
      </c>
      <c r="J359" s="15">
        <f t="shared" si="32"/>
        <v>23</v>
      </c>
      <c r="K359" s="16">
        <f t="shared" si="33"/>
        <v>314226</v>
      </c>
      <c r="L359" s="17">
        <f t="shared" si="34"/>
        <v>-95634</v>
      </c>
    </row>
    <row r="360" spans="1:12" x14ac:dyDescent="0.25">
      <c r="A360" s="4" t="s">
        <v>137</v>
      </c>
      <c r="B360" s="5">
        <v>42947</v>
      </c>
      <c r="C360" s="5">
        <v>42949</v>
      </c>
      <c r="D360" s="6">
        <v>19207.5</v>
      </c>
      <c r="E360" s="14">
        <f t="shared" si="30"/>
        <v>42979</v>
      </c>
      <c r="F360" s="4">
        <v>2017</v>
      </c>
      <c r="G360" s="4">
        <v>3226</v>
      </c>
      <c r="H360" s="5">
        <v>42972</v>
      </c>
      <c r="I360" s="15">
        <f t="shared" si="31"/>
        <v>-7</v>
      </c>
      <c r="J360" s="15">
        <f t="shared" si="32"/>
        <v>23</v>
      </c>
      <c r="K360" s="16">
        <f t="shared" si="33"/>
        <v>441772.5</v>
      </c>
      <c r="L360" s="17">
        <f t="shared" si="34"/>
        <v>-134452.5</v>
      </c>
    </row>
    <row r="361" spans="1:12" x14ac:dyDescent="0.25">
      <c r="A361" s="4" t="s">
        <v>216</v>
      </c>
      <c r="B361" s="5">
        <v>42957</v>
      </c>
      <c r="C361" s="5">
        <v>42958</v>
      </c>
      <c r="D361" s="6">
        <v>800</v>
      </c>
      <c r="E361" s="14">
        <f t="shared" si="30"/>
        <v>42988</v>
      </c>
      <c r="F361" s="4">
        <v>2017</v>
      </c>
      <c r="G361" s="4">
        <v>3227</v>
      </c>
      <c r="H361" s="5">
        <v>42976</v>
      </c>
      <c r="I361" s="15">
        <f t="shared" si="31"/>
        <v>-12</v>
      </c>
      <c r="J361" s="15">
        <f t="shared" si="32"/>
        <v>18</v>
      </c>
      <c r="K361" s="16">
        <f t="shared" si="33"/>
        <v>14400</v>
      </c>
      <c r="L361" s="17">
        <f t="shared" si="34"/>
        <v>-9600</v>
      </c>
    </row>
    <row r="362" spans="1:12" x14ac:dyDescent="0.25">
      <c r="A362" s="4" t="s">
        <v>217</v>
      </c>
      <c r="B362" s="5">
        <v>42956</v>
      </c>
      <c r="C362" s="5">
        <v>42963</v>
      </c>
      <c r="D362" s="6">
        <v>27206</v>
      </c>
      <c r="E362" s="14">
        <f t="shared" si="30"/>
        <v>42993</v>
      </c>
      <c r="F362" s="4">
        <v>2017</v>
      </c>
      <c r="G362" s="4">
        <v>3228</v>
      </c>
      <c r="H362" s="5">
        <v>42976</v>
      </c>
      <c r="I362" s="15">
        <f t="shared" si="31"/>
        <v>-17</v>
      </c>
      <c r="J362" s="15">
        <f t="shared" si="32"/>
        <v>13</v>
      </c>
      <c r="K362" s="16">
        <f t="shared" si="33"/>
        <v>353678</v>
      </c>
      <c r="L362" s="17">
        <f t="shared" si="34"/>
        <v>-462502</v>
      </c>
    </row>
    <row r="363" spans="1:12" x14ac:dyDescent="0.25">
      <c r="A363" s="4" t="s">
        <v>218</v>
      </c>
      <c r="B363" s="5">
        <v>42943</v>
      </c>
      <c r="C363" s="5">
        <v>42958</v>
      </c>
      <c r="D363" s="6">
        <v>33900</v>
      </c>
      <c r="E363" s="14">
        <f t="shared" si="30"/>
        <v>42988</v>
      </c>
      <c r="F363" s="4">
        <v>2017</v>
      </c>
      <c r="G363" s="4">
        <v>3229</v>
      </c>
      <c r="H363" s="5">
        <v>42976</v>
      </c>
      <c r="I363" s="15">
        <f t="shared" si="31"/>
        <v>-12</v>
      </c>
      <c r="J363" s="15">
        <f t="shared" si="32"/>
        <v>18</v>
      </c>
      <c r="K363" s="16">
        <f t="shared" si="33"/>
        <v>610200</v>
      </c>
      <c r="L363" s="17">
        <f t="shared" si="34"/>
        <v>-406800</v>
      </c>
    </row>
    <row r="364" spans="1:12" x14ac:dyDescent="0.25">
      <c r="A364" s="4" t="s">
        <v>219</v>
      </c>
      <c r="B364" s="5">
        <v>42937</v>
      </c>
      <c r="C364" s="5">
        <v>42949</v>
      </c>
      <c r="D364" s="6">
        <v>45521.85</v>
      </c>
      <c r="E364" s="14">
        <f t="shared" si="30"/>
        <v>42979</v>
      </c>
      <c r="F364" s="4">
        <v>2017</v>
      </c>
      <c r="G364" s="4">
        <v>3230</v>
      </c>
      <c r="H364" s="5">
        <v>42976</v>
      </c>
      <c r="I364" s="15">
        <f t="shared" si="31"/>
        <v>-3</v>
      </c>
      <c r="J364" s="15">
        <f t="shared" si="32"/>
        <v>27</v>
      </c>
      <c r="K364" s="16">
        <f t="shared" si="33"/>
        <v>1229089.95</v>
      </c>
      <c r="L364" s="17">
        <f t="shared" si="34"/>
        <v>-136565.54999999999</v>
      </c>
    </row>
    <row r="365" spans="1:12" x14ac:dyDescent="0.25">
      <c r="A365" s="4">
        <v>721700020840</v>
      </c>
      <c r="B365" s="5">
        <v>42947</v>
      </c>
      <c r="C365" s="5">
        <v>42956</v>
      </c>
      <c r="D365" s="6">
        <v>68282.77</v>
      </c>
      <c r="E365" s="14">
        <f t="shared" si="30"/>
        <v>42986</v>
      </c>
      <c r="F365" s="4">
        <v>2017</v>
      </c>
      <c r="G365" s="4">
        <v>3231</v>
      </c>
      <c r="H365" s="5">
        <v>42976</v>
      </c>
      <c r="I365" s="15">
        <f t="shared" si="31"/>
        <v>-10</v>
      </c>
      <c r="J365" s="15">
        <f t="shared" si="32"/>
        <v>20</v>
      </c>
      <c r="K365" s="16">
        <f t="shared" si="33"/>
        <v>1365655.4000000001</v>
      </c>
      <c r="L365" s="17">
        <f t="shared" si="34"/>
        <v>-682827.70000000007</v>
      </c>
    </row>
    <row r="366" spans="1:12" x14ac:dyDescent="0.25">
      <c r="A366" s="4" t="s">
        <v>220</v>
      </c>
      <c r="B366" s="5">
        <v>42947</v>
      </c>
      <c r="C366" s="5">
        <v>42950</v>
      </c>
      <c r="D366" s="6">
        <v>7177.5</v>
      </c>
      <c r="E366" s="14">
        <f t="shared" si="30"/>
        <v>42980</v>
      </c>
      <c r="F366" s="4">
        <v>2017</v>
      </c>
      <c r="G366" s="4">
        <v>3232</v>
      </c>
      <c r="H366" s="5">
        <v>42976</v>
      </c>
      <c r="I366" s="15">
        <f t="shared" si="31"/>
        <v>-4</v>
      </c>
      <c r="J366" s="15">
        <f t="shared" si="32"/>
        <v>26</v>
      </c>
      <c r="K366" s="16">
        <f t="shared" si="33"/>
        <v>186615</v>
      </c>
      <c r="L366" s="17">
        <f t="shared" si="34"/>
        <v>-28710</v>
      </c>
    </row>
    <row r="367" spans="1:12" x14ac:dyDescent="0.25">
      <c r="A367" s="4">
        <v>8</v>
      </c>
      <c r="B367" s="5">
        <v>42930</v>
      </c>
      <c r="C367" s="5">
        <v>42935</v>
      </c>
      <c r="D367" s="6">
        <v>703.5</v>
      </c>
      <c r="E367" s="14">
        <f t="shared" si="30"/>
        <v>42965</v>
      </c>
      <c r="F367" s="4">
        <v>2017</v>
      </c>
      <c r="G367" s="4">
        <v>3233</v>
      </c>
      <c r="H367" s="5">
        <v>42976</v>
      </c>
      <c r="I367" s="15">
        <f t="shared" si="31"/>
        <v>11</v>
      </c>
      <c r="J367" s="15">
        <f t="shared" si="32"/>
        <v>41</v>
      </c>
      <c r="K367" s="16">
        <f t="shared" si="33"/>
        <v>28843.5</v>
      </c>
      <c r="L367" s="17">
        <f t="shared" si="34"/>
        <v>7738.5</v>
      </c>
    </row>
    <row r="368" spans="1:12" x14ac:dyDescent="0.25">
      <c r="A368" s="4">
        <v>9500000460</v>
      </c>
      <c r="B368" s="5">
        <v>42930</v>
      </c>
      <c r="C368" s="5">
        <v>42942</v>
      </c>
      <c r="D368" s="6">
        <v>349657.25</v>
      </c>
      <c r="E368" s="14">
        <f t="shared" si="30"/>
        <v>42972</v>
      </c>
      <c r="F368" s="4">
        <v>2017</v>
      </c>
      <c r="G368" s="4">
        <v>3234</v>
      </c>
      <c r="H368" s="5">
        <v>42976</v>
      </c>
      <c r="I368" s="15">
        <f t="shared" si="31"/>
        <v>4</v>
      </c>
      <c r="J368" s="15">
        <f t="shared" si="32"/>
        <v>34</v>
      </c>
      <c r="K368" s="16">
        <f t="shared" si="33"/>
        <v>11888346.5</v>
      </c>
      <c r="L368" s="17">
        <f t="shared" si="34"/>
        <v>1398629</v>
      </c>
    </row>
    <row r="369" spans="1:12" x14ac:dyDescent="0.25">
      <c r="A369" s="4">
        <v>9500000511</v>
      </c>
      <c r="B369" s="5">
        <v>42949</v>
      </c>
      <c r="C369" s="5">
        <v>42950</v>
      </c>
      <c r="D369" s="6">
        <v>349657.25</v>
      </c>
      <c r="E369" s="14">
        <f t="shared" si="30"/>
        <v>42980</v>
      </c>
      <c r="F369" s="4">
        <v>2017</v>
      </c>
      <c r="G369" s="4">
        <v>3234</v>
      </c>
      <c r="H369" s="5">
        <v>42976</v>
      </c>
      <c r="I369" s="15">
        <f t="shared" si="31"/>
        <v>-4</v>
      </c>
      <c r="J369" s="15">
        <f t="shared" si="32"/>
        <v>26</v>
      </c>
      <c r="K369" s="16">
        <f t="shared" si="33"/>
        <v>9091088.5</v>
      </c>
      <c r="L369" s="17">
        <f t="shared" si="34"/>
        <v>-1398629</v>
      </c>
    </row>
    <row r="370" spans="1:12" x14ac:dyDescent="0.25">
      <c r="A370" s="4">
        <v>7680022713</v>
      </c>
      <c r="B370" s="5">
        <v>42916</v>
      </c>
      <c r="C370" s="5">
        <v>42935</v>
      </c>
      <c r="D370" s="6">
        <v>4289.91</v>
      </c>
      <c r="E370" s="14">
        <f t="shared" si="30"/>
        <v>42965</v>
      </c>
      <c r="F370" s="4">
        <v>2017</v>
      </c>
      <c r="G370" s="4">
        <v>3235</v>
      </c>
      <c r="H370" s="5">
        <v>42976</v>
      </c>
      <c r="I370" s="15">
        <f t="shared" si="31"/>
        <v>11</v>
      </c>
      <c r="J370" s="15">
        <f t="shared" si="32"/>
        <v>41</v>
      </c>
      <c r="K370" s="16">
        <f t="shared" si="33"/>
        <v>175886.31</v>
      </c>
      <c r="L370" s="17">
        <f t="shared" si="34"/>
        <v>47189.009999999995</v>
      </c>
    </row>
    <row r="371" spans="1:12" x14ac:dyDescent="0.25">
      <c r="A371" s="4">
        <v>7680022714</v>
      </c>
      <c r="B371" s="5">
        <v>42916</v>
      </c>
      <c r="C371" s="5">
        <v>42935</v>
      </c>
      <c r="D371" s="6">
        <v>958.68</v>
      </c>
      <c r="E371" s="14">
        <f t="shared" si="30"/>
        <v>42965</v>
      </c>
      <c r="F371" s="4">
        <v>2017</v>
      </c>
      <c r="G371" s="4">
        <v>3236</v>
      </c>
      <c r="H371" s="5">
        <v>42976</v>
      </c>
      <c r="I371" s="15">
        <f t="shared" si="31"/>
        <v>11</v>
      </c>
      <c r="J371" s="15">
        <f t="shared" si="32"/>
        <v>41</v>
      </c>
      <c r="K371" s="16">
        <f t="shared" si="33"/>
        <v>39305.879999999997</v>
      </c>
      <c r="L371" s="17">
        <f t="shared" si="34"/>
        <v>10545.48</v>
      </c>
    </row>
    <row r="372" spans="1:12" x14ac:dyDescent="0.25">
      <c r="A372" s="4">
        <v>7680022714</v>
      </c>
      <c r="B372" s="5">
        <v>42916</v>
      </c>
      <c r="C372" s="5">
        <v>42935</v>
      </c>
      <c r="D372" s="6">
        <v>399.38</v>
      </c>
      <c r="E372" s="14">
        <f t="shared" si="30"/>
        <v>42965</v>
      </c>
      <c r="F372" s="4">
        <v>2017</v>
      </c>
      <c r="G372" s="4">
        <v>3237</v>
      </c>
      <c r="H372" s="5">
        <v>42976</v>
      </c>
      <c r="I372" s="15">
        <f t="shared" si="31"/>
        <v>11</v>
      </c>
      <c r="J372" s="15">
        <f t="shared" si="32"/>
        <v>41</v>
      </c>
      <c r="K372" s="16">
        <f t="shared" si="33"/>
        <v>16374.58</v>
      </c>
      <c r="L372" s="17">
        <f t="shared" si="34"/>
        <v>4393.18</v>
      </c>
    </row>
    <row r="373" spans="1:12" x14ac:dyDescent="0.25">
      <c r="A373" s="4">
        <v>7680022715</v>
      </c>
      <c r="B373" s="5">
        <v>42916</v>
      </c>
      <c r="C373" s="5">
        <v>42935</v>
      </c>
      <c r="D373" s="6">
        <v>2214.4499999999998</v>
      </c>
      <c r="E373" s="14">
        <f t="shared" si="30"/>
        <v>42965</v>
      </c>
      <c r="F373" s="4">
        <v>2017</v>
      </c>
      <c r="G373" s="4">
        <v>3238</v>
      </c>
      <c r="H373" s="5">
        <v>42976</v>
      </c>
      <c r="I373" s="15">
        <f t="shared" si="31"/>
        <v>11</v>
      </c>
      <c r="J373" s="15">
        <f t="shared" si="32"/>
        <v>41</v>
      </c>
      <c r="K373" s="16">
        <f t="shared" si="33"/>
        <v>90792.45</v>
      </c>
      <c r="L373" s="17">
        <f t="shared" si="34"/>
        <v>24358.949999999997</v>
      </c>
    </row>
    <row r="374" spans="1:12" x14ac:dyDescent="0.25">
      <c r="A374" s="4">
        <v>7680022715</v>
      </c>
      <c r="B374" s="5">
        <v>42916</v>
      </c>
      <c r="C374" s="5">
        <v>42935</v>
      </c>
      <c r="D374" s="6">
        <v>1969.7</v>
      </c>
      <c r="E374" s="14">
        <f t="shared" si="30"/>
        <v>42965</v>
      </c>
      <c r="F374" s="4">
        <v>2017</v>
      </c>
      <c r="G374" s="4">
        <v>3239</v>
      </c>
      <c r="H374" s="5">
        <v>42976</v>
      </c>
      <c r="I374" s="15">
        <f t="shared" si="31"/>
        <v>11</v>
      </c>
      <c r="J374" s="15">
        <f t="shared" si="32"/>
        <v>41</v>
      </c>
      <c r="K374" s="16">
        <f t="shared" si="33"/>
        <v>80757.7</v>
      </c>
      <c r="L374" s="17">
        <f t="shared" si="34"/>
        <v>21666.7</v>
      </c>
    </row>
    <row r="375" spans="1:12" x14ac:dyDescent="0.25">
      <c r="A375" s="4">
        <v>7680023442</v>
      </c>
      <c r="B375" s="5">
        <v>42947</v>
      </c>
      <c r="C375" s="5">
        <v>42958</v>
      </c>
      <c r="D375" s="6">
        <v>3028.51</v>
      </c>
      <c r="E375" s="14">
        <f t="shared" si="30"/>
        <v>42988</v>
      </c>
      <c r="F375" s="4">
        <v>2017</v>
      </c>
      <c r="G375" s="4">
        <v>3240</v>
      </c>
      <c r="H375" s="5">
        <v>42976</v>
      </c>
      <c r="I375" s="15">
        <f t="shared" si="31"/>
        <v>-12</v>
      </c>
      <c r="J375" s="15">
        <f t="shared" si="32"/>
        <v>18</v>
      </c>
      <c r="K375" s="16">
        <f t="shared" si="33"/>
        <v>54513.180000000008</v>
      </c>
      <c r="L375" s="17">
        <f t="shared" si="34"/>
        <v>-36342.120000000003</v>
      </c>
    </row>
    <row r="376" spans="1:12" x14ac:dyDescent="0.25">
      <c r="A376" s="4" t="s">
        <v>163</v>
      </c>
      <c r="B376" s="5">
        <v>42923</v>
      </c>
      <c r="C376" s="5">
        <v>42926</v>
      </c>
      <c r="D376" s="6">
        <v>3323.71</v>
      </c>
      <c r="E376" s="14">
        <f t="shared" si="30"/>
        <v>42956</v>
      </c>
      <c r="F376" s="4">
        <v>2017</v>
      </c>
      <c r="G376" s="4">
        <v>3241</v>
      </c>
      <c r="H376" s="5">
        <v>42976</v>
      </c>
      <c r="I376" s="15">
        <f t="shared" si="31"/>
        <v>20</v>
      </c>
      <c r="J376" s="15">
        <f t="shared" si="32"/>
        <v>50</v>
      </c>
      <c r="K376" s="16">
        <f t="shared" si="33"/>
        <v>166185.5</v>
      </c>
      <c r="L376" s="17">
        <f t="shared" si="34"/>
        <v>66474.2</v>
      </c>
    </row>
    <row r="377" spans="1:12" x14ac:dyDescent="0.25">
      <c r="A377" s="4" t="s">
        <v>221</v>
      </c>
      <c r="B377" s="5">
        <v>42947</v>
      </c>
      <c r="C377" s="5">
        <v>42949</v>
      </c>
      <c r="D377" s="6">
        <v>123.5</v>
      </c>
      <c r="E377" s="14">
        <f t="shared" si="30"/>
        <v>42979</v>
      </c>
      <c r="F377" s="4">
        <v>2017</v>
      </c>
      <c r="G377" s="4">
        <v>3242</v>
      </c>
      <c r="H377" s="5">
        <v>42976</v>
      </c>
      <c r="I377" s="15">
        <f t="shared" si="31"/>
        <v>-3</v>
      </c>
      <c r="J377" s="15">
        <f t="shared" si="32"/>
        <v>27</v>
      </c>
      <c r="K377" s="16">
        <f t="shared" si="33"/>
        <v>3334.5</v>
      </c>
      <c r="L377" s="17">
        <f t="shared" si="34"/>
        <v>-370.5</v>
      </c>
    </row>
    <row r="378" spans="1:12" x14ac:dyDescent="0.25">
      <c r="A378" s="4">
        <v>10003734</v>
      </c>
      <c r="B378" s="5">
        <v>42947</v>
      </c>
      <c r="C378" s="5">
        <v>42949</v>
      </c>
      <c r="D378" s="6">
        <v>213.8</v>
      </c>
      <c r="E378" s="14">
        <f t="shared" si="30"/>
        <v>42979</v>
      </c>
      <c r="F378" s="4">
        <v>2017</v>
      </c>
      <c r="G378" s="4">
        <v>3243</v>
      </c>
      <c r="H378" s="5">
        <v>42976</v>
      </c>
      <c r="I378" s="15">
        <f t="shared" si="31"/>
        <v>-3</v>
      </c>
      <c r="J378" s="15">
        <f t="shared" si="32"/>
        <v>27</v>
      </c>
      <c r="K378" s="16">
        <f t="shared" si="33"/>
        <v>5772.6</v>
      </c>
      <c r="L378" s="17">
        <f t="shared" si="34"/>
        <v>-641.40000000000009</v>
      </c>
    </row>
    <row r="379" spans="1:12" x14ac:dyDescent="0.25">
      <c r="A379" s="4">
        <v>10003735</v>
      </c>
      <c r="B379" s="5">
        <v>42947</v>
      </c>
      <c r="C379" s="5">
        <v>42949</v>
      </c>
      <c r="D379" s="6">
        <v>194</v>
      </c>
      <c r="E379" s="14">
        <f t="shared" si="30"/>
        <v>42979</v>
      </c>
      <c r="F379" s="4">
        <v>2017</v>
      </c>
      <c r="G379" s="4">
        <v>3244</v>
      </c>
      <c r="H379" s="5">
        <v>42976</v>
      </c>
      <c r="I379" s="15">
        <f t="shared" si="31"/>
        <v>-3</v>
      </c>
      <c r="J379" s="15">
        <f t="shared" si="32"/>
        <v>27</v>
      </c>
      <c r="K379" s="16">
        <f t="shared" si="33"/>
        <v>5238</v>
      </c>
      <c r="L379" s="17">
        <f t="shared" si="34"/>
        <v>-582</v>
      </c>
    </row>
    <row r="380" spans="1:12" x14ac:dyDescent="0.25">
      <c r="A380" s="8" t="s">
        <v>382</v>
      </c>
      <c r="B380" s="5">
        <v>42831</v>
      </c>
      <c r="C380" s="5">
        <v>42845</v>
      </c>
      <c r="D380" s="6">
        <v>0</v>
      </c>
      <c r="E380" s="14">
        <f t="shared" si="30"/>
        <v>42875</v>
      </c>
      <c r="F380" s="4">
        <v>2017</v>
      </c>
      <c r="G380" s="4">
        <v>3246</v>
      </c>
      <c r="H380" s="5">
        <f t="shared" ref="H380:H429" si="35">E380</f>
        <v>42875</v>
      </c>
      <c r="I380" s="15">
        <f t="shared" si="31"/>
        <v>0</v>
      </c>
      <c r="J380" s="15">
        <f t="shared" si="32"/>
        <v>30</v>
      </c>
      <c r="K380" s="16">
        <f t="shared" si="33"/>
        <v>0</v>
      </c>
      <c r="L380" s="17">
        <f t="shared" si="34"/>
        <v>0</v>
      </c>
    </row>
    <row r="381" spans="1:12" x14ac:dyDescent="0.25">
      <c r="A381" s="8" t="s">
        <v>382</v>
      </c>
      <c r="B381" s="5">
        <v>42831</v>
      </c>
      <c r="C381" s="5">
        <v>42845</v>
      </c>
      <c r="D381" s="6">
        <v>21.48</v>
      </c>
      <c r="E381" s="14">
        <f t="shared" si="30"/>
        <v>42875</v>
      </c>
      <c r="F381" s="4">
        <v>2017</v>
      </c>
      <c r="G381" s="4">
        <v>3247</v>
      </c>
      <c r="H381" s="5">
        <f t="shared" si="35"/>
        <v>42875</v>
      </c>
      <c r="I381" s="15">
        <f t="shared" si="31"/>
        <v>0</v>
      </c>
      <c r="J381" s="15">
        <f t="shared" si="32"/>
        <v>30</v>
      </c>
      <c r="K381" s="16">
        <f t="shared" si="33"/>
        <v>644.4</v>
      </c>
      <c r="L381" s="17">
        <f t="shared" si="34"/>
        <v>0</v>
      </c>
    </row>
    <row r="382" spans="1:12" x14ac:dyDescent="0.25">
      <c r="A382" s="8" t="s">
        <v>383</v>
      </c>
      <c r="B382" s="5">
        <v>42831</v>
      </c>
      <c r="C382" s="5">
        <v>42846</v>
      </c>
      <c r="D382" s="6">
        <v>0</v>
      </c>
      <c r="E382" s="14">
        <f t="shared" si="30"/>
        <v>42876</v>
      </c>
      <c r="F382" s="4">
        <v>2017</v>
      </c>
      <c r="G382" s="4">
        <v>3248</v>
      </c>
      <c r="H382" s="5">
        <f t="shared" si="35"/>
        <v>42876</v>
      </c>
      <c r="I382" s="15">
        <f t="shared" si="31"/>
        <v>0</v>
      </c>
      <c r="J382" s="15">
        <f t="shared" si="32"/>
        <v>30</v>
      </c>
      <c r="K382" s="16">
        <f t="shared" si="33"/>
        <v>0</v>
      </c>
      <c r="L382" s="17">
        <f t="shared" si="34"/>
        <v>0</v>
      </c>
    </row>
    <row r="383" spans="1:12" x14ac:dyDescent="0.25">
      <c r="A383" s="8" t="s">
        <v>383</v>
      </c>
      <c r="B383" s="5">
        <v>42831</v>
      </c>
      <c r="C383" s="5">
        <v>42846</v>
      </c>
      <c r="D383" s="6">
        <v>163.83000000000001</v>
      </c>
      <c r="E383" s="14">
        <f t="shared" si="30"/>
        <v>42876</v>
      </c>
      <c r="F383" s="4">
        <v>2017</v>
      </c>
      <c r="G383" s="4">
        <v>3249</v>
      </c>
      <c r="H383" s="5">
        <f t="shared" si="35"/>
        <v>42876</v>
      </c>
      <c r="I383" s="15">
        <f t="shared" si="31"/>
        <v>0</v>
      </c>
      <c r="J383" s="15">
        <f t="shared" si="32"/>
        <v>30</v>
      </c>
      <c r="K383" s="16">
        <f t="shared" si="33"/>
        <v>4914.9000000000005</v>
      </c>
      <c r="L383" s="17">
        <f t="shared" si="34"/>
        <v>0</v>
      </c>
    </row>
    <row r="384" spans="1:12" x14ac:dyDescent="0.25">
      <c r="A384" s="8" t="s">
        <v>384</v>
      </c>
      <c r="B384" s="5">
        <v>42831</v>
      </c>
      <c r="C384" s="5">
        <v>42845</v>
      </c>
      <c r="D384" s="6">
        <v>0</v>
      </c>
      <c r="E384" s="14">
        <f t="shared" si="30"/>
        <v>42875</v>
      </c>
      <c r="F384" s="4">
        <v>2017</v>
      </c>
      <c r="G384" s="4">
        <v>3250</v>
      </c>
      <c r="H384" s="5">
        <f t="shared" si="35"/>
        <v>42875</v>
      </c>
      <c r="I384" s="15">
        <f t="shared" si="31"/>
        <v>0</v>
      </c>
      <c r="J384" s="15">
        <f t="shared" si="32"/>
        <v>30</v>
      </c>
      <c r="K384" s="16">
        <f t="shared" si="33"/>
        <v>0</v>
      </c>
      <c r="L384" s="17">
        <f t="shared" si="34"/>
        <v>0</v>
      </c>
    </row>
    <row r="385" spans="1:12" x14ac:dyDescent="0.25">
      <c r="A385" s="8" t="s">
        <v>385</v>
      </c>
      <c r="B385" s="5">
        <v>42831</v>
      </c>
      <c r="C385" s="5">
        <v>42846</v>
      </c>
      <c r="D385" s="6">
        <v>0</v>
      </c>
      <c r="E385" s="14">
        <f t="shared" si="30"/>
        <v>42876</v>
      </c>
      <c r="F385" s="4">
        <v>2017</v>
      </c>
      <c r="G385" s="4">
        <v>3251</v>
      </c>
      <c r="H385" s="5">
        <f t="shared" si="35"/>
        <v>42876</v>
      </c>
      <c r="I385" s="15">
        <f t="shared" si="31"/>
        <v>0</v>
      </c>
      <c r="J385" s="15">
        <f t="shared" si="32"/>
        <v>30</v>
      </c>
      <c r="K385" s="16">
        <f t="shared" si="33"/>
        <v>0</v>
      </c>
      <c r="L385" s="17">
        <f t="shared" si="34"/>
        <v>0</v>
      </c>
    </row>
    <row r="386" spans="1:12" x14ac:dyDescent="0.25">
      <c r="A386" s="8" t="s">
        <v>386</v>
      </c>
      <c r="B386" s="5">
        <v>42831</v>
      </c>
      <c r="C386" s="5">
        <v>42846</v>
      </c>
      <c r="D386" s="6">
        <v>0</v>
      </c>
      <c r="E386" s="14">
        <f t="shared" si="30"/>
        <v>42876</v>
      </c>
      <c r="F386" s="4">
        <v>2017</v>
      </c>
      <c r="G386" s="4">
        <v>3252</v>
      </c>
      <c r="H386" s="5">
        <f t="shared" si="35"/>
        <v>42876</v>
      </c>
      <c r="I386" s="15">
        <f t="shared" si="31"/>
        <v>0</v>
      </c>
      <c r="J386" s="15">
        <f t="shared" si="32"/>
        <v>30</v>
      </c>
      <c r="K386" s="16">
        <f t="shared" si="33"/>
        <v>0</v>
      </c>
      <c r="L386" s="17">
        <f t="shared" si="34"/>
        <v>0</v>
      </c>
    </row>
    <row r="387" spans="1:12" x14ac:dyDescent="0.25">
      <c r="A387" s="8" t="s">
        <v>384</v>
      </c>
      <c r="B387" s="5">
        <v>42831</v>
      </c>
      <c r="C387" s="5">
        <v>42845</v>
      </c>
      <c r="D387" s="6">
        <v>33.79</v>
      </c>
      <c r="E387" s="14">
        <f t="shared" si="30"/>
        <v>42875</v>
      </c>
      <c r="F387" s="4">
        <v>2017</v>
      </c>
      <c r="G387" s="4">
        <v>3253</v>
      </c>
      <c r="H387" s="5">
        <f t="shared" si="35"/>
        <v>42875</v>
      </c>
      <c r="I387" s="15">
        <f t="shared" si="31"/>
        <v>0</v>
      </c>
      <c r="J387" s="15">
        <f t="shared" si="32"/>
        <v>30</v>
      </c>
      <c r="K387" s="16">
        <f t="shared" si="33"/>
        <v>1013.6999999999999</v>
      </c>
      <c r="L387" s="17">
        <f t="shared" si="34"/>
        <v>0</v>
      </c>
    </row>
    <row r="388" spans="1:12" x14ac:dyDescent="0.25">
      <c r="A388" s="8" t="s">
        <v>385</v>
      </c>
      <c r="B388" s="5">
        <v>42831</v>
      </c>
      <c r="C388" s="5">
        <v>42846</v>
      </c>
      <c r="D388" s="6">
        <v>53.6</v>
      </c>
      <c r="E388" s="14">
        <f t="shared" si="30"/>
        <v>42876</v>
      </c>
      <c r="F388" s="4">
        <v>2017</v>
      </c>
      <c r="G388" s="4">
        <v>3254</v>
      </c>
      <c r="H388" s="5">
        <f t="shared" si="35"/>
        <v>42876</v>
      </c>
      <c r="I388" s="15">
        <f t="shared" si="31"/>
        <v>0</v>
      </c>
      <c r="J388" s="15">
        <f t="shared" si="32"/>
        <v>30</v>
      </c>
      <c r="K388" s="16">
        <f t="shared" si="33"/>
        <v>1608</v>
      </c>
      <c r="L388" s="17">
        <f t="shared" si="34"/>
        <v>0</v>
      </c>
    </row>
    <row r="389" spans="1:12" x14ac:dyDescent="0.25">
      <c r="A389" s="8" t="s">
        <v>386</v>
      </c>
      <c r="B389" s="5">
        <v>42831</v>
      </c>
      <c r="C389" s="5">
        <v>42846</v>
      </c>
      <c r="D389" s="6">
        <v>32.340000000000003</v>
      </c>
      <c r="E389" s="14">
        <f t="shared" si="30"/>
        <v>42876</v>
      </c>
      <c r="F389" s="4">
        <v>2017</v>
      </c>
      <c r="G389" s="4">
        <v>3255</v>
      </c>
      <c r="H389" s="5">
        <f t="shared" si="35"/>
        <v>42876</v>
      </c>
      <c r="I389" s="15">
        <f t="shared" si="31"/>
        <v>0</v>
      </c>
      <c r="J389" s="15">
        <f t="shared" si="32"/>
        <v>30</v>
      </c>
      <c r="K389" s="16">
        <f t="shared" si="33"/>
        <v>970.2</v>
      </c>
      <c r="L389" s="17">
        <f t="shared" si="34"/>
        <v>0</v>
      </c>
    </row>
    <row r="390" spans="1:12" x14ac:dyDescent="0.25">
      <c r="A390" s="8" t="s">
        <v>387</v>
      </c>
      <c r="B390" s="5">
        <v>42831</v>
      </c>
      <c r="C390" s="5">
        <v>42845</v>
      </c>
      <c r="D390" s="6">
        <v>0</v>
      </c>
      <c r="E390" s="14">
        <f t="shared" si="30"/>
        <v>42875</v>
      </c>
      <c r="F390" s="4">
        <v>2017</v>
      </c>
      <c r="G390" s="4">
        <v>3256</v>
      </c>
      <c r="H390" s="5">
        <f t="shared" si="35"/>
        <v>42875</v>
      </c>
      <c r="I390" s="15">
        <f t="shared" si="31"/>
        <v>0</v>
      </c>
      <c r="J390" s="15">
        <f t="shared" si="32"/>
        <v>30</v>
      </c>
      <c r="K390" s="16">
        <f t="shared" si="33"/>
        <v>0</v>
      </c>
      <c r="L390" s="17">
        <f t="shared" si="34"/>
        <v>0</v>
      </c>
    </row>
    <row r="391" spans="1:12" x14ac:dyDescent="0.25">
      <c r="A391" s="8" t="s">
        <v>388</v>
      </c>
      <c r="B391" s="5">
        <v>42831</v>
      </c>
      <c r="C391" s="5">
        <v>42845</v>
      </c>
      <c r="D391" s="6">
        <v>0</v>
      </c>
      <c r="E391" s="14">
        <f t="shared" si="30"/>
        <v>42875</v>
      </c>
      <c r="F391" s="4">
        <v>2017</v>
      </c>
      <c r="G391" s="4">
        <v>3257</v>
      </c>
      <c r="H391" s="5">
        <f t="shared" si="35"/>
        <v>42875</v>
      </c>
      <c r="I391" s="15">
        <f t="shared" si="31"/>
        <v>0</v>
      </c>
      <c r="J391" s="15">
        <f t="shared" si="32"/>
        <v>30</v>
      </c>
      <c r="K391" s="16">
        <f t="shared" si="33"/>
        <v>0</v>
      </c>
      <c r="L391" s="17">
        <f t="shared" si="34"/>
        <v>0</v>
      </c>
    </row>
    <row r="392" spans="1:12" x14ac:dyDescent="0.25">
      <c r="A392" s="8" t="s">
        <v>389</v>
      </c>
      <c r="B392" s="5">
        <v>42831</v>
      </c>
      <c r="C392" s="5">
        <v>42845</v>
      </c>
      <c r="D392" s="6">
        <v>0</v>
      </c>
      <c r="E392" s="14">
        <f t="shared" si="30"/>
        <v>42875</v>
      </c>
      <c r="F392" s="4">
        <v>2017</v>
      </c>
      <c r="G392" s="4">
        <v>3258</v>
      </c>
      <c r="H392" s="5">
        <f t="shared" si="35"/>
        <v>42875</v>
      </c>
      <c r="I392" s="15">
        <f t="shared" si="31"/>
        <v>0</v>
      </c>
      <c r="J392" s="15">
        <f t="shared" si="32"/>
        <v>30</v>
      </c>
      <c r="K392" s="16">
        <f t="shared" si="33"/>
        <v>0</v>
      </c>
      <c r="L392" s="17">
        <f t="shared" si="34"/>
        <v>0</v>
      </c>
    </row>
    <row r="393" spans="1:12" x14ac:dyDescent="0.25">
      <c r="A393" s="8" t="s">
        <v>387</v>
      </c>
      <c r="B393" s="5">
        <v>42831</v>
      </c>
      <c r="C393" s="5">
        <v>42845</v>
      </c>
      <c r="D393" s="6">
        <v>31.51</v>
      </c>
      <c r="E393" s="14">
        <f t="shared" si="30"/>
        <v>42875</v>
      </c>
      <c r="F393" s="4">
        <v>2017</v>
      </c>
      <c r="G393" s="4">
        <v>3259</v>
      </c>
      <c r="H393" s="5">
        <f t="shared" si="35"/>
        <v>42875</v>
      </c>
      <c r="I393" s="15">
        <f t="shared" si="31"/>
        <v>0</v>
      </c>
      <c r="J393" s="15">
        <f t="shared" si="32"/>
        <v>30</v>
      </c>
      <c r="K393" s="16">
        <f t="shared" si="33"/>
        <v>945.30000000000007</v>
      </c>
      <c r="L393" s="17">
        <f t="shared" si="34"/>
        <v>0</v>
      </c>
    </row>
    <row r="394" spans="1:12" x14ac:dyDescent="0.25">
      <c r="A394" s="8" t="s">
        <v>388</v>
      </c>
      <c r="B394" s="5">
        <v>42831</v>
      </c>
      <c r="C394" s="5">
        <v>42845</v>
      </c>
      <c r="D394" s="6">
        <v>47.25</v>
      </c>
      <c r="E394" s="14">
        <f t="shared" si="30"/>
        <v>42875</v>
      </c>
      <c r="F394" s="4">
        <v>2017</v>
      </c>
      <c r="G394" s="4">
        <v>3260</v>
      </c>
      <c r="H394" s="5">
        <f t="shared" si="35"/>
        <v>42875</v>
      </c>
      <c r="I394" s="15">
        <f t="shared" si="31"/>
        <v>0</v>
      </c>
      <c r="J394" s="15">
        <f t="shared" si="32"/>
        <v>30</v>
      </c>
      <c r="K394" s="16">
        <f t="shared" si="33"/>
        <v>1417.5</v>
      </c>
      <c r="L394" s="17">
        <f t="shared" si="34"/>
        <v>0</v>
      </c>
    </row>
    <row r="395" spans="1:12" x14ac:dyDescent="0.25">
      <c r="A395" s="8" t="s">
        <v>389</v>
      </c>
      <c r="B395" s="5">
        <v>42831</v>
      </c>
      <c r="C395" s="5">
        <v>42845</v>
      </c>
      <c r="D395" s="6">
        <v>76.81</v>
      </c>
      <c r="E395" s="14">
        <f t="shared" si="30"/>
        <v>42875</v>
      </c>
      <c r="F395" s="4">
        <v>2017</v>
      </c>
      <c r="G395" s="4">
        <v>3261</v>
      </c>
      <c r="H395" s="5">
        <f t="shared" si="35"/>
        <v>42875</v>
      </c>
      <c r="I395" s="15">
        <f t="shared" si="31"/>
        <v>0</v>
      </c>
      <c r="J395" s="15">
        <f t="shared" si="32"/>
        <v>30</v>
      </c>
      <c r="K395" s="16">
        <f t="shared" si="33"/>
        <v>2304.3000000000002</v>
      </c>
      <c r="L395" s="17">
        <f t="shared" si="34"/>
        <v>0</v>
      </c>
    </row>
    <row r="396" spans="1:12" x14ac:dyDescent="0.25">
      <c r="A396" s="8" t="s">
        <v>390</v>
      </c>
      <c r="B396" s="5">
        <v>42831</v>
      </c>
      <c r="C396" s="5">
        <v>42845</v>
      </c>
      <c r="D396" s="6">
        <v>0</v>
      </c>
      <c r="E396" s="14">
        <f t="shared" si="30"/>
        <v>42875</v>
      </c>
      <c r="F396" s="4">
        <v>2017</v>
      </c>
      <c r="G396" s="4">
        <v>3262</v>
      </c>
      <c r="H396" s="5">
        <f t="shared" si="35"/>
        <v>42875</v>
      </c>
      <c r="I396" s="15">
        <f t="shared" si="31"/>
        <v>0</v>
      </c>
      <c r="J396" s="15">
        <f t="shared" si="32"/>
        <v>30</v>
      </c>
      <c r="K396" s="16">
        <f t="shared" si="33"/>
        <v>0</v>
      </c>
      <c r="L396" s="17">
        <f t="shared" si="34"/>
        <v>0</v>
      </c>
    </row>
    <row r="397" spans="1:12" x14ac:dyDescent="0.25">
      <c r="A397" s="8" t="s">
        <v>391</v>
      </c>
      <c r="B397" s="5">
        <v>42831</v>
      </c>
      <c r="C397" s="5">
        <v>42845</v>
      </c>
      <c r="D397" s="6">
        <v>0</v>
      </c>
      <c r="E397" s="14">
        <f t="shared" si="30"/>
        <v>42875</v>
      </c>
      <c r="F397" s="4">
        <v>2017</v>
      </c>
      <c r="G397" s="4">
        <v>3263</v>
      </c>
      <c r="H397" s="5">
        <f t="shared" si="35"/>
        <v>42875</v>
      </c>
      <c r="I397" s="15">
        <f t="shared" si="31"/>
        <v>0</v>
      </c>
      <c r="J397" s="15">
        <f t="shared" si="32"/>
        <v>30</v>
      </c>
      <c r="K397" s="16">
        <f t="shared" si="33"/>
        <v>0</v>
      </c>
      <c r="L397" s="17">
        <f t="shared" si="34"/>
        <v>0</v>
      </c>
    </row>
    <row r="398" spans="1:12" x14ac:dyDescent="0.25">
      <c r="A398" s="8" t="s">
        <v>392</v>
      </c>
      <c r="B398" s="5">
        <v>42831</v>
      </c>
      <c r="C398" s="5">
        <v>42846</v>
      </c>
      <c r="D398" s="6">
        <v>0</v>
      </c>
      <c r="E398" s="14">
        <f t="shared" si="30"/>
        <v>42876</v>
      </c>
      <c r="F398" s="4">
        <v>2017</v>
      </c>
      <c r="G398" s="4">
        <v>3264</v>
      </c>
      <c r="H398" s="5">
        <f t="shared" si="35"/>
        <v>42876</v>
      </c>
      <c r="I398" s="15">
        <f t="shared" si="31"/>
        <v>0</v>
      </c>
      <c r="J398" s="15">
        <f t="shared" si="32"/>
        <v>30</v>
      </c>
      <c r="K398" s="16">
        <f t="shared" si="33"/>
        <v>0</v>
      </c>
      <c r="L398" s="17">
        <f t="shared" si="34"/>
        <v>0</v>
      </c>
    </row>
    <row r="399" spans="1:12" x14ac:dyDescent="0.25">
      <c r="A399" s="8" t="s">
        <v>393</v>
      </c>
      <c r="B399" s="5">
        <v>42831</v>
      </c>
      <c r="C399" s="5">
        <v>42846</v>
      </c>
      <c r="D399" s="6">
        <v>0</v>
      </c>
      <c r="E399" s="14">
        <f t="shared" si="30"/>
        <v>42876</v>
      </c>
      <c r="F399" s="4">
        <v>2017</v>
      </c>
      <c r="G399" s="4">
        <v>3265</v>
      </c>
      <c r="H399" s="5">
        <f t="shared" si="35"/>
        <v>42876</v>
      </c>
      <c r="I399" s="15">
        <f t="shared" si="31"/>
        <v>0</v>
      </c>
      <c r="J399" s="15">
        <f t="shared" si="32"/>
        <v>30</v>
      </c>
      <c r="K399" s="16">
        <f t="shared" si="33"/>
        <v>0</v>
      </c>
      <c r="L399" s="17">
        <f t="shared" si="34"/>
        <v>0</v>
      </c>
    </row>
    <row r="400" spans="1:12" x14ac:dyDescent="0.25">
      <c r="A400" s="8" t="s">
        <v>390</v>
      </c>
      <c r="B400" s="5">
        <v>42831</v>
      </c>
      <c r="C400" s="5">
        <v>42845</v>
      </c>
      <c r="D400" s="6">
        <v>59.92</v>
      </c>
      <c r="E400" s="14">
        <f t="shared" si="30"/>
        <v>42875</v>
      </c>
      <c r="F400" s="4">
        <v>2017</v>
      </c>
      <c r="G400" s="4">
        <v>3266</v>
      </c>
      <c r="H400" s="5">
        <f t="shared" si="35"/>
        <v>42875</v>
      </c>
      <c r="I400" s="15">
        <f t="shared" si="31"/>
        <v>0</v>
      </c>
      <c r="J400" s="15">
        <f t="shared" si="32"/>
        <v>30</v>
      </c>
      <c r="K400" s="16">
        <f t="shared" si="33"/>
        <v>1797.6000000000001</v>
      </c>
      <c r="L400" s="17">
        <f t="shared" si="34"/>
        <v>0</v>
      </c>
    </row>
    <row r="401" spans="1:12" x14ac:dyDescent="0.25">
      <c r="A401" s="8" t="s">
        <v>391</v>
      </c>
      <c r="B401" s="5">
        <v>42831</v>
      </c>
      <c r="C401" s="5">
        <v>42845</v>
      </c>
      <c r="D401" s="6">
        <v>39.39</v>
      </c>
      <c r="E401" s="14">
        <f t="shared" si="30"/>
        <v>42875</v>
      </c>
      <c r="F401" s="4">
        <v>2017</v>
      </c>
      <c r="G401" s="4">
        <v>3267</v>
      </c>
      <c r="H401" s="5">
        <f t="shared" si="35"/>
        <v>42875</v>
      </c>
      <c r="I401" s="15">
        <f t="shared" si="31"/>
        <v>0</v>
      </c>
      <c r="J401" s="15">
        <f t="shared" si="32"/>
        <v>30</v>
      </c>
      <c r="K401" s="16">
        <f t="shared" si="33"/>
        <v>1181.7</v>
      </c>
      <c r="L401" s="17">
        <f t="shared" si="34"/>
        <v>0</v>
      </c>
    </row>
    <row r="402" spans="1:12" x14ac:dyDescent="0.25">
      <c r="A402" s="8" t="s">
        <v>392</v>
      </c>
      <c r="B402" s="5">
        <v>42831</v>
      </c>
      <c r="C402" s="5">
        <v>42846</v>
      </c>
      <c r="D402" s="6">
        <v>76.37</v>
      </c>
      <c r="E402" s="14">
        <f t="shared" si="30"/>
        <v>42876</v>
      </c>
      <c r="F402" s="4">
        <v>2017</v>
      </c>
      <c r="G402" s="4">
        <v>3268</v>
      </c>
      <c r="H402" s="5">
        <f t="shared" si="35"/>
        <v>42876</v>
      </c>
      <c r="I402" s="15">
        <f t="shared" si="31"/>
        <v>0</v>
      </c>
      <c r="J402" s="15">
        <f t="shared" si="32"/>
        <v>30</v>
      </c>
      <c r="K402" s="16">
        <f t="shared" si="33"/>
        <v>2291.1000000000004</v>
      </c>
      <c r="L402" s="17">
        <f t="shared" si="34"/>
        <v>0</v>
      </c>
    </row>
    <row r="403" spans="1:12" x14ac:dyDescent="0.25">
      <c r="A403" s="8" t="s">
        <v>393</v>
      </c>
      <c r="B403" s="5">
        <v>42831</v>
      </c>
      <c r="C403" s="5">
        <v>42846</v>
      </c>
      <c r="D403" s="6">
        <v>43.91</v>
      </c>
      <c r="E403" s="14">
        <f t="shared" si="30"/>
        <v>42876</v>
      </c>
      <c r="F403" s="4">
        <v>2017</v>
      </c>
      <c r="G403" s="4">
        <v>3269</v>
      </c>
      <c r="H403" s="5">
        <f t="shared" si="35"/>
        <v>42876</v>
      </c>
      <c r="I403" s="15">
        <f t="shared" si="31"/>
        <v>0</v>
      </c>
      <c r="J403" s="15">
        <f t="shared" si="32"/>
        <v>30</v>
      </c>
      <c r="K403" s="16">
        <f t="shared" si="33"/>
        <v>1317.3</v>
      </c>
      <c r="L403" s="17">
        <f t="shared" si="34"/>
        <v>0</v>
      </c>
    </row>
    <row r="404" spans="1:12" x14ac:dyDescent="0.25">
      <c r="A404" s="8" t="s">
        <v>394</v>
      </c>
      <c r="B404" s="5">
        <v>42831</v>
      </c>
      <c r="C404" s="5">
        <v>42845</v>
      </c>
      <c r="D404" s="6">
        <v>0</v>
      </c>
      <c r="E404" s="14">
        <f t="shared" si="30"/>
        <v>42875</v>
      </c>
      <c r="F404" s="4">
        <v>2017</v>
      </c>
      <c r="G404" s="4">
        <v>3270</v>
      </c>
      <c r="H404" s="5">
        <f t="shared" si="35"/>
        <v>42875</v>
      </c>
      <c r="I404" s="15">
        <f t="shared" si="31"/>
        <v>0</v>
      </c>
      <c r="J404" s="15">
        <f t="shared" si="32"/>
        <v>30</v>
      </c>
      <c r="K404" s="16">
        <f t="shared" si="33"/>
        <v>0</v>
      </c>
      <c r="L404" s="17">
        <f t="shared" si="34"/>
        <v>0</v>
      </c>
    </row>
    <row r="405" spans="1:12" x14ac:dyDescent="0.25">
      <c r="A405" s="8" t="s">
        <v>395</v>
      </c>
      <c r="B405" s="5">
        <v>42831</v>
      </c>
      <c r="C405" s="5">
        <v>42845</v>
      </c>
      <c r="D405" s="6">
        <v>0</v>
      </c>
      <c r="E405" s="14">
        <f t="shared" si="30"/>
        <v>42875</v>
      </c>
      <c r="F405" s="4">
        <v>2017</v>
      </c>
      <c r="G405" s="4">
        <v>3271</v>
      </c>
      <c r="H405" s="5">
        <f t="shared" si="35"/>
        <v>42875</v>
      </c>
      <c r="I405" s="15">
        <f t="shared" si="31"/>
        <v>0</v>
      </c>
      <c r="J405" s="15">
        <f t="shared" si="32"/>
        <v>30</v>
      </c>
      <c r="K405" s="16">
        <f t="shared" si="33"/>
        <v>0</v>
      </c>
      <c r="L405" s="17">
        <f t="shared" si="34"/>
        <v>0</v>
      </c>
    </row>
    <row r="406" spans="1:12" x14ac:dyDescent="0.25">
      <c r="A406" s="8" t="s">
        <v>396</v>
      </c>
      <c r="B406" s="5">
        <v>42831</v>
      </c>
      <c r="C406" s="5">
        <v>42845</v>
      </c>
      <c r="D406" s="6">
        <v>0</v>
      </c>
      <c r="E406" s="14">
        <f t="shared" si="30"/>
        <v>42875</v>
      </c>
      <c r="F406" s="4">
        <v>2017</v>
      </c>
      <c r="G406" s="4">
        <v>3272</v>
      </c>
      <c r="H406" s="5">
        <f t="shared" si="35"/>
        <v>42875</v>
      </c>
      <c r="I406" s="15">
        <f t="shared" si="31"/>
        <v>0</v>
      </c>
      <c r="J406" s="15">
        <f t="shared" si="32"/>
        <v>30</v>
      </c>
      <c r="K406" s="16">
        <f t="shared" si="33"/>
        <v>0</v>
      </c>
      <c r="L406" s="17">
        <f t="shared" si="34"/>
        <v>0</v>
      </c>
    </row>
    <row r="407" spans="1:12" x14ac:dyDescent="0.25">
      <c r="A407" s="8" t="s">
        <v>397</v>
      </c>
      <c r="B407" s="5">
        <v>42831</v>
      </c>
      <c r="C407" s="5">
        <v>42846</v>
      </c>
      <c r="D407" s="6">
        <v>0</v>
      </c>
      <c r="E407" s="14">
        <f t="shared" si="30"/>
        <v>42876</v>
      </c>
      <c r="F407" s="4">
        <v>2017</v>
      </c>
      <c r="G407" s="4">
        <v>3273</v>
      </c>
      <c r="H407" s="5">
        <f t="shared" si="35"/>
        <v>42876</v>
      </c>
      <c r="I407" s="15">
        <f t="shared" si="31"/>
        <v>0</v>
      </c>
      <c r="J407" s="15">
        <f t="shared" si="32"/>
        <v>30</v>
      </c>
      <c r="K407" s="16">
        <f t="shared" si="33"/>
        <v>0</v>
      </c>
      <c r="L407" s="17">
        <f t="shared" si="34"/>
        <v>0</v>
      </c>
    </row>
    <row r="408" spans="1:12" x14ac:dyDescent="0.25">
      <c r="A408" s="8" t="s">
        <v>394</v>
      </c>
      <c r="B408" s="5">
        <v>42831</v>
      </c>
      <c r="C408" s="5">
        <v>42845</v>
      </c>
      <c r="D408" s="6">
        <v>29.35</v>
      </c>
      <c r="E408" s="14">
        <f t="shared" si="30"/>
        <v>42875</v>
      </c>
      <c r="F408" s="4">
        <v>2017</v>
      </c>
      <c r="G408" s="4">
        <v>3274</v>
      </c>
      <c r="H408" s="5">
        <f t="shared" si="35"/>
        <v>42875</v>
      </c>
      <c r="I408" s="15">
        <f t="shared" si="31"/>
        <v>0</v>
      </c>
      <c r="J408" s="15">
        <f t="shared" si="32"/>
        <v>30</v>
      </c>
      <c r="K408" s="16">
        <f t="shared" si="33"/>
        <v>880.5</v>
      </c>
      <c r="L408" s="17">
        <f t="shared" si="34"/>
        <v>0</v>
      </c>
    </row>
    <row r="409" spans="1:12" x14ac:dyDescent="0.25">
      <c r="A409" s="8" t="s">
        <v>395</v>
      </c>
      <c r="B409" s="5">
        <v>42831</v>
      </c>
      <c r="C409" s="5">
        <v>42845</v>
      </c>
      <c r="D409" s="6">
        <v>26.18</v>
      </c>
      <c r="E409" s="14">
        <f t="shared" si="30"/>
        <v>42875</v>
      </c>
      <c r="F409" s="4">
        <v>2017</v>
      </c>
      <c r="G409" s="4">
        <v>3275</v>
      </c>
      <c r="H409" s="5">
        <f t="shared" si="35"/>
        <v>42875</v>
      </c>
      <c r="I409" s="15">
        <f t="shared" si="31"/>
        <v>0</v>
      </c>
      <c r="J409" s="15">
        <f t="shared" si="32"/>
        <v>30</v>
      </c>
      <c r="K409" s="16">
        <f t="shared" si="33"/>
        <v>785.4</v>
      </c>
      <c r="L409" s="17">
        <f t="shared" si="34"/>
        <v>0</v>
      </c>
    </row>
    <row r="410" spans="1:12" x14ac:dyDescent="0.25">
      <c r="A410" s="8" t="s">
        <v>396</v>
      </c>
      <c r="B410" s="5">
        <v>42831</v>
      </c>
      <c r="C410" s="5">
        <v>42845</v>
      </c>
      <c r="D410" s="6">
        <v>53.59</v>
      </c>
      <c r="E410" s="14">
        <f t="shared" si="30"/>
        <v>42875</v>
      </c>
      <c r="F410" s="4">
        <v>2017</v>
      </c>
      <c r="G410" s="4">
        <v>3276</v>
      </c>
      <c r="H410" s="5">
        <f t="shared" si="35"/>
        <v>42875</v>
      </c>
      <c r="I410" s="15">
        <f t="shared" si="31"/>
        <v>0</v>
      </c>
      <c r="J410" s="15">
        <f t="shared" si="32"/>
        <v>30</v>
      </c>
      <c r="K410" s="16">
        <f t="shared" si="33"/>
        <v>1607.7</v>
      </c>
      <c r="L410" s="17">
        <f t="shared" si="34"/>
        <v>0</v>
      </c>
    </row>
    <row r="411" spans="1:12" x14ac:dyDescent="0.25">
      <c r="A411" s="8" t="s">
        <v>397</v>
      </c>
      <c r="B411" s="5">
        <v>42831</v>
      </c>
      <c r="C411" s="5">
        <v>42846</v>
      </c>
      <c r="D411" s="6">
        <v>139.19</v>
      </c>
      <c r="E411" s="14">
        <f t="shared" si="30"/>
        <v>42876</v>
      </c>
      <c r="F411" s="4">
        <v>2017</v>
      </c>
      <c r="G411" s="4">
        <v>3277</v>
      </c>
      <c r="H411" s="5">
        <f t="shared" si="35"/>
        <v>42876</v>
      </c>
      <c r="I411" s="15">
        <f t="shared" si="31"/>
        <v>0</v>
      </c>
      <c r="J411" s="15">
        <f t="shared" si="32"/>
        <v>30</v>
      </c>
      <c r="K411" s="16">
        <f t="shared" si="33"/>
        <v>4175.7</v>
      </c>
      <c r="L411" s="17">
        <f t="shared" si="34"/>
        <v>0</v>
      </c>
    </row>
    <row r="412" spans="1:12" x14ac:dyDescent="0.25">
      <c r="A412" s="8" t="s">
        <v>398</v>
      </c>
      <c r="B412" s="5">
        <v>42831</v>
      </c>
      <c r="C412" s="5">
        <v>42845</v>
      </c>
      <c r="D412" s="6">
        <v>0</v>
      </c>
      <c r="E412" s="14">
        <f t="shared" si="30"/>
        <v>42875</v>
      </c>
      <c r="F412" s="4">
        <v>2017</v>
      </c>
      <c r="G412" s="4">
        <v>3278</v>
      </c>
      <c r="H412" s="5">
        <f t="shared" si="35"/>
        <v>42875</v>
      </c>
      <c r="I412" s="15">
        <f t="shared" si="31"/>
        <v>0</v>
      </c>
      <c r="J412" s="15">
        <f t="shared" si="32"/>
        <v>30</v>
      </c>
      <c r="K412" s="16">
        <f t="shared" si="33"/>
        <v>0</v>
      </c>
      <c r="L412" s="17">
        <f t="shared" si="34"/>
        <v>0</v>
      </c>
    </row>
    <row r="413" spans="1:12" x14ac:dyDescent="0.25">
      <c r="A413" s="8" t="s">
        <v>399</v>
      </c>
      <c r="B413" s="5">
        <v>42831</v>
      </c>
      <c r="C413" s="5">
        <v>42845</v>
      </c>
      <c r="D413" s="6">
        <v>0</v>
      </c>
      <c r="E413" s="14">
        <f t="shared" si="30"/>
        <v>42875</v>
      </c>
      <c r="F413" s="4">
        <v>2017</v>
      </c>
      <c r="G413" s="4">
        <v>3279</v>
      </c>
      <c r="H413" s="5">
        <f t="shared" si="35"/>
        <v>42875</v>
      </c>
      <c r="I413" s="15">
        <f t="shared" si="31"/>
        <v>0</v>
      </c>
      <c r="J413" s="15">
        <f t="shared" si="32"/>
        <v>30</v>
      </c>
      <c r="K413" s="16">
        <f t="shared" si="33"/>
        <v>0</v>
      </c>
      <c r="L413" s="17">
        <f t="shared" si="34"/>
        <v>0</v>
      </c>
    </row>
    <row r="414" spans="1:12" x14ac:dyDescent="0.25">
      <c r="A414" s="8" t="s">
        <v>400</v>
      </c>
      <c r="B414" s="5">
        <v>42831</v>
      </c>
      <c r="C414" s="5">
        <v>42846</v>
      </c>
      <c r="D414" s="6">
        <v>0</v>
      </c>
      <c r="E414" s="14">
        <f t="shared" si="30"/>
        <v>42876</v>
      </c>
      <c r="F414" s="4">
        <v>2017</v>
      </c>
      <c r="G414" s="4">
        <v>3280</v>
      </c>
      <c r="H414" s="5">
        <f t="shared" si="35"/>
        <v>42876</v>
      </c>
      <c r="I414" s="15">
        <f t="shared" si="31"/>
        <v>0</v>
      </c>
      <c r="J414" s="15">
        <f t="shared" si="32"/>
        <v>30</v>
      </c>
      <c r="K414" s="16">
        <f t="shared" si="33"/>
        <v>0</v>
      </c>
      <c r="L414" s="17">
        <f t="shared" si="34"/>
        <v>0</v>
      </c>
    </row>
    <row r="415" spans="1:12" x14ac:dyDescent="0.25">
      <c r="A415" s="8" t="s">
        <v>398</v>
      </c>
      <c r="B415" s="5">
        <v>42831</v>
      </c>
      <c r="C415" s="5">
        <v>42845</v>
      </c>
      <c r="D415" s="6">
        <v>21.48</v>
      </c>
      <c r="E415" s="14">
        <f t="shared" si="30"/>
        <v>42875</v>
      </c>
      <c r="F415" s="4">
        <v>2017</v>
      </c>
      <c r="G415" s="4">
        <v>3281</v>
      </c>
      <c r="H415" s="5">
        <f t="shared" si="35"/>
        <v>42875</v>
      </c>
      <c r="I415" s="15">
        <f t="shared" si="31"/>
        <v>0</v>
      </c>
      <c r="J415" s="15">
        <f t="shared" si="32"/>
        <v>30</v>
      </c>
      <c r="K415" s="16">
        <f t="shared" si="33"/>
        <v>644.4</v>
      </c>
      <c r="L415" s="17">
        <f t="shared" si="34"/>
        <v>0</v>
      </c>
    </row>
    <row r="416" spans="1:12" x14ac:dyDescent="0.25">
      <c r="A416" s="8" t="s">
        <v>399</v>
      </c>
      <c r="B416" s="5">
        <v>42831</v>
      </c>
      <c r="C416" s="5">
        <v>42845</v>
      </c>
      <c r="D416" s="6">
        <v>57.76</v>
      </c>
      <c r="E416" s="14">
        <f t="shared" si="30"/>
        <v>42875</v>
      </c>
      <c r="F416" s="4">
        <v>2017</v>
      </c>
      <c r="G416" s="4">
        <v>3282</v>
      </c>
      <c r="H416" s="5">
        <f t="shared" si="35"/>
        <v>42875</v>
      </c>
      <c r="I416" s="15">
        <f t="shared" si="31"/>
        <v>0</v>
      </c>
      <c r="J416" s="15">
        <f t="shared" si="32"/>
        <v>30</v>
      </c>
      <c r="K416" s="16">
        <f t="shared" si="33"/>
        <v>1732.8</v>
      </c>
      <c r="L416" s="17">
        <f t="shared" si="34"/>
        <v>0</v>
      </c>
    </row>
    <row r="417" spans="1:12" x14ac:dyDescent="0.25">
      <c r="A417" s="8" t="s">
        <v>400</v>
      </c>
      <c r="B417" s="5">
        <v>42831</v>
      </c>
      <c r="C417" s="5">
        <v>42846</v>
      </c>
      <c r="D417" s="6">
        <v>42.97</v>
      </c>
      <c r="E417" s="14">
        <f t="shared" si="30"/>
        <v>42876</v>
      </c>
      <c r="F417" s="4">
        <v>2017</v>
      </c>
      <c r="G417" s="4">
        <v>3283</v>
      </c>
      <c r="H417" s="5">
        <f t="shared" si="35"/>
        <v>42876</v>
      </c>
      <c r="I417" s="15">
        <f t="shared" si="31"/>
        <v>0</v>
      </c>
      <c r="J417" s="15">
        <f t="shared" si="32"/>
        <v>30</v>
      </c>
      <c r="K417" s="16">
        <f t="shared" si="33"/>
        <v>1289.0999999999999</v>
      </c>
      <c r="L417" s="17">
        <f t="shared" si="34"/>
        <v>0</v>
      </c>
    </row>
    <row r="418" spans="1:12" x14ac:dyDescent="0.25">
      <c r="A418" s="8" t="s">
        <v>401</v>
      </c>
      <c r="B418" s="5">
        <v>42831</v>
      </c>
      <c r="C418" s="5">
        <v>42845</v>
      </c>
      <c r="D418" s="6">
        <v>0</v>
      </c>
      <c r="E418" s="14">
        <f t="shared" si="30"/>
        <v>42875</v>
      </c>
      <c r="F418" s="4">
        <v>2017</v>
      </c>
      <c r="G418" s="4">
        <v>3284</v>
      </c>
      <c r="H418" s="5">
        <f t="shared" si="35"/>
        <v>42875</v>
      </c>
      <c r="I418" s="15">
        <f t="shared" si="31"/>
        <v>0</v>
      </c>
      <c r="J418" s="15">
        <f t="shared" si="32"/>
        <v>30</v>
      </c>
      <c r="K418" s="16">
        <f t="shared" si="33"/>
        <v>0</v>
      </c>
      <c r="L418" s="17">
        <f t="shared" si="34"/>
        <v>0</v>
      </c>
    </row>
    <row r="419" spans="1:12" x14ac:dyDescent="0.25">
      <c r="A419" s="8" t="s">
        <v>402</v>
      </c>
      <c r="B419" s="5">
        <v>42831</v>
      </c>
      <c r="C419" s="5">
        <v>42845</v>
      </c>
      <c r="D419" s="6">
        <v>0</v>
      </c>
      <c r="E419" s="14">
        <f t="shared" si="30"/>
        <v>42875</v>
      </c>
      <c r="F419" s="4">
        <v>2017</v>
      </c>
      <c r="G419" s="4">
        <v>3285</v>
      </c>
      <c r="H419" s="5">
        <f t="shared" si="35"/>
        <v>42875</v>
      </c>
      <c r="I419" s="15">
        <f t="shared" si="31"/>
        <v>0</v>
      </c>
      <c r="J419" s="15">
        <f t="shared" si="32"/>
        <v>30</v>
      </c>
      <c r="K419" s="16">
        <f t="shared" si="33"/>
        <v>0</v>
      </c>
      <c r="L419" s="17">
        <f t="shared" si="34"/>
        <v>0</v>
      </c>
    </row>
    <row r="420" spans="1:12" x14ac:dyDescent="0.25">
      <c r="A420" s="8" t="s">
        <v>401</v>
      </c>
      <c r="B420" s="5">
        <v>42831</v>
      </c>
      <c r="C420" s="5">
        <v>42845</v>
      </c>
      <c r="D420" s="6">
        <v>32.700000000000003</v>
      </c>
      <c r="E420" s="14">
        <f t="shared" si="30"/>
        <v>42875</v>
      </c>
      <c r="F420" s="4">
        <v>2017</v>
      </c>
      <c r="G420" s="4">
        <v>3286</v>
      </c>
      <c r="H420" s="5">
        <f t="shared" si="35"/>
        <v>42875</v>
      </c>
      <c r="I420" s="15">
        <f t="shared" si="31"/>
        <v>0</v>
      </c>
      <c r="J420" s="15">
        <f t="shared" si="32"/>
        <v>30</v>
      </c>
      <c r="K420" s="16">
        <f t="shared" si="33"/>
        <v>981.00000000000011</v>
      </c>
      <c r="L420" s="17">
        <f t="shared" si="34"/>
        <v>0</v>
      </c>
    </row>
    <row r="421" spans="1:12" x14ac:dyDescent="0.25">
      <c r="A421" s="8" t="s">
        <v>402</v>
      </c>
      <c r="B421" s="5">
        <v>42831</v>
      </c>
      <c r="C421" s="5">
        <v>42845</v>
      </c>
      <c r="D421" s="6">
        <v>21.48</v>
      </c>
      <c r="E421" s="14">
        <f t="shared" ref="E421:E484" si="36">C421+30</f>
        <v>42875</v>
      </c>
      <c r="F421" s="4">
        <v>2017</v>
      </c>
      <c r="G421" s="4">
        <v>3287</v>
      </c>
      <c r="H421" s="5">
        <f t="shared" si="35"/>
        <v>42875</v>
      </c>
      <c r="I421" s="15">
        <f t="shared" ref="I421:I484" si="37">H421-E421</f>
        <v>0</v>
      </c>
      <c r="J421" s="15">
        <f t="shared" ref="J421:J484" si="38">H421-C421</f>
        <v>30</v>
      </c>
      <c r="K421" s="16">
        <f t="shared" ref="K421:K484" si="39">J421*D421</f>
        <v>644.4</v>
      </c>
      <c r="L421" s="17">
        <f t="shared" ref="L421:L484" si="40">I421*D421</f>
        <v>0</v>
      </c>
    </row>
    <row r="422" spans="1:12" x14ac:dyDescent="0.25">
      <c r="A422" s="8" t="s">
        <v>403</v>
      </c>
      <c r="B422" s="5">
        <v>42831</v>
      </c>
      <c r="C422" s="5">
        <v>42845</v>
      </c>
      <c r="D422" s="6">
        <v>0</v>
      </c>
      <c r="E422" s="14">
        <f t="shared" si="36"/>
        <v>42875</v>
      </c>
      <c r="F422" s="4">
        <v>2017</v>
      </c>
      <c r="G422" s="4">
        <v>3288</v>
      </c>
      <c r="H422" s="5">
        <f t="shared" si="35"/>
        <v>42875</v>
      </c>
      <c r="I422" s="15">
        <f t="shared" si="37"/>
        <v>0</v>
      </c>
      <c r="J422" s="15">
        <f t="shared" si="38"/>
        <v>30</v>
      </c>
      <c r="K422" s="16">
        <f t="shared" si="39"/>
        <v>0</v>
      </c>
      <c r="L422" s="17">
        <f t="shared" si="40"/>
        <v>0</v>
      </c>
    </row>
    <row r="423" spans="1:12" x14ac:dyDescent="0.25">
      <c r="A423" s="8" t="s">
        <v>404</v>
      </c>
      <c r="B423" s="5">
        <v>42831</v>
      </c>
      <c r="C423" s="5">
        <v>42845</v>
      </c>
      <c r="D423" s="6">
        <v>0</v>
      </c>
      <c r="E423" s="14">
        <f t="shared" si="36"/>
        <v>42875</v>
      </c>
      <c r="F423" s="4">
        <v>2017</v>
      </c>
      <c r="G423" s="4">
        <v>3289</v>
      </c>
      <c r="H423" s="5">
        <f t="shared" si="35"/>
        <v>42875</v>
      </c>
      <c r="I423" s="15">
        <f t="shared" si="37"/>
        <v>0</v>
      </c>
      <c r="J423" s="15">
        <f t="shared" si="38"/>
        <v>30</v>
      </c>
      <c r="K423" s="16">
        <f t="shared" si="39"/>
        <v>0</v>
      </c>
      <c r="L423" s="17">
        <f t="shared" si="40"/>
        <v>0</v>
      </c>
    </row>
    <row r="424" spans="1:12" x14ac:dyDescent="0.25">
      <c r="A424" s="8" t="s">
        <v>405</v>
      </c>
      <c r="B424" s="5">
        <v>42831</v>
      </c>
      <c r="C424" s="5">
        <v>42846</v>
      </c>
      <c r="D424" s="6">
        <v>0</v>
      </c>
      <c r="E424" s="14">
        <f t="shared" si="36"/>
        <v>42876</v>
      </c>
      <c r="F424" s="4">
        <v>2017</v>
      </c>
      <c r="G424" s="4">
        <v>3290</v>
      </c>
      <c r="H424" s="5">
        <f t="shared" si="35"/>
        <v>42876</v>
      </c>
      <c r="I424" s="15">
        <f t="shared" si="37"/>
        <v>0</v>
      </c>
      <c r="J424" s="15">
        <f t="shared" si="38"/>
        <v>30</v>
      </c>
      <c r="K424" s="16">
        <f t="shared" si="39"/>
        <v>0</v>
      </c>
      <c r="L424" s="17">
        <f t="shared" si="40"/>
        <v>0</v>
      </c>
    </row>
    <row r="425" spans="1:12" x14ac:dyDescent="0.25">
      <c r="A425" s="8" t="s">
        <v>403</v>
      </c>
      <c r="B425" s="5">
        <v>42831</v>
      </c>
      <c r="C425" s="5">
        <v>42845</v>
      </c>
      <c r="D425" s="6">
        <v>21.48</v>
      </c>
      <c r="E425" s="14">
        <f t="shared" si="36"/>
        <v>42875</v>
      </c>
      <c r="F425" s="4">
        <v>2017</v>
      </c>
      <c r="G425" s="4">
        <v>3291</v>
      </c>
      <c r="H425" s="5">
        <f t="shared" si="35"/>
        <v>42875</v>
      </c>
      <c r="I425" s="15">
        <f t="shared" si="37"/>
        <v>0</v>
      </c>
      <c r="J425" s="15">
        <f t="shared" si="38"/>
        <v>30</v>
      </c>
      <c r="K425" s="16">
        <f t="shared" si="39"/>
        <v>644.4</v>
      </c>
      <c r="L425" s="17">
        <f t="shared" si="40"/>
        <v>0</v>
      </c>
    </row>
    <row r="426" spans="1:12" x14ac:dyDescent="0.25">
      <c r="A426" s="8" t="s">
        <v>404</v>
      </c>
      <c r="B426" s="5">
        <v>42831</v>
      </c>
      <c r="C426" s="5">
        <v>42845</v>
      </c>
      <c r="D426" s="6">
        <v>327.39</v>
      </c>
      <c r="E426" s="14">
        <f t="shared" si="36"/>
        <v>42875</v>
      </c>
      <c r="F426" s="4">
        <v>2017</v>
      </c>
      <c r="G426" s="4">
        <v>3292</v>
      </c>
      <c r="H426" s="5">
        <f t="shared" si="35"/>
        <v>42875</v>
      </c>
      <c r="I426" s="15">
        <f t="shared" si="37"/>
        <v>0</v>
      </c>
      <c r="J426" s="15">
        <f t="shared" si="38"/>
        <v>30</v>
      </c>
      <c r="K426" s="16">
        <f t="shared" si="39"/>
        <v>9821.6999999999989</v>
      </c>
      <c r="L426" s="17">
        <f t="shared" si="40"/>
        <v>0</v>
      </c>
    </row>
    <row r="427" spans="1:12" x14ac:dyDescent="0.25">
      <c r="A427" s="8" t="s">
        <v>405</v>
      </c>
      <c r="B427" s="5">
        <v>42831</v>
      </c>
      <c r="C427" s="5">
        <v>42846</v>
      </c>
      <c r="D427" s="6">
        <v>21.55</v>
      </c>
      <c r="E427" s="14">
        <f t="shared" si="36"/>
        <v>42876</v>
      </c>
      <c r="F427" s="4">
        <v>2017</v>
      </c>
      <c r="G427" s="4">
        <v>3293</v>
      </c>
      <c r="H427" s="5">
        <f t="shared" si="35"/>
        <v>42876</v>
      </c>
      <c r="I427" s="15">
        <f t="shared" si="37"/>
        <v>0</v>
      </c>
      <c r="J427" s="15">
        <f t="shared" si="38"/>
        <v>30</v>
      </c>
      <c r="K427" s="16">
        <f t="shared" si="39"/>
        <v>646.5</v>
      </c>
      <c r="L427" s="17">
        <f t="shared" si="40"/>
        <v>0</v>
      </c>
    </row>
    <row r="428" spans="1:12" x14ac:dyDescent="0.25">
      <c r="A428" s="8" t="s">
        <v>406</v>
      </c>
      <c r="B428" s="5">
        <v>42831</v>
      </c>
      <c r="C428" s="5">
        <v>42845</v>
      </c>
      <c r="D428" s="6">
        <v>0</v>
      </c>
      <c r="E428" s="14">
        <f t="shared" si="36"/>
        <v>42875</v>
      </c>
      <c r="F428" s="4">
        <v>2017</v>
      </c>
      <c r="G428" s="4">
        <v>3294</v>
      </c>
      <c r="H428" s="5">
        <f t="shared" si="35"/>
        <v>42875</v>
      </c>
      <c r="I428" s="15">
        <f t="shared" si="37"/>
        <v>0</v>
      </c>
      <c r="J428" s="15">
        <f t="shared" si="38"/>
        <v>30</v>
      </c>
      <c r="K428" s="16">
        <f t="shared" si="39"/>
        <v>0</v>
      </c>
      <c r="L428" s="17">
        <f t="shared" si="40"/>
        <v>0</v>
      </c>
    </row>
    <row r="429" spans="1:12" x14ac:dyDescent="0.25">
      <c r="A429" s="8" t="s">
        <v>406</v>
      </c>
      <c r="B429" s="5">
        <v>42831</v>
      </c>
      <c r="C429" s="5">
        <v>42845</v>
      </c>
      <c r="D429" s="6">
        <v>76.069999999999993</v>
      </c>
      <c r="E429" s="14">
        <f t="shared" si="36"/>
        <v>42875</v>
      </c>
      <c r="F429" s="4">
        <v>2017</v>
      </c>
      <c r="G429" s="4">
        <v>3295</v>
      </c>
      <c r="H429" s="5">
        <f t="shared" si="35"/>
        <v>42875</v>
      </c>
      <c r="I429" s="15">
        <f t="shared" si="37"/>
        <v>0</v>
      </c>
      <c r="J429" s="15">
        <f t="shared" si="38"/>
        <v>30</v>
      </c>
      <c r="K429" s="16">
        <f t="shared" si="39"/>
        <v>2282.1</v>
      </c>
      <c r="L429" s="17">
        <f t="shared" si="40"/>
        <v>0</v>
      </c>
    </row>
    <row r="430" spans="1:12" x14ac:dyDescent="0.25">
      <c r="A430" s="4">
        <v>10846</v>
      </c>
      <c r="B430" s="5">
        <v>42901</v>
      </c>
      <c r="C430" s="5">
        <v>42905</v>
      </c>
      <c r="D430" s="6">
        <v>76.89</v>
      </c>
      <c r="E430" s="14">
        <f t="shared" si="36"/>
        <v>42935</v>
      </c>
      <c r="F430" s="4">
        <v>2017</v>
      </c>
      <c r="G430" s="4">
        <v>3296</v>
      </c>
      <c r="H430" s="5">
        <v>42977</v>
      </c>
      <c r="I430" s="15">
        <f t="shared" si="37"/>
        <v>42</v>
      </c>
      <c r="J430" s="15">
        <f t="shared" si="38"/>
        <v>72</v>
      </c>
      <c r="K430" s="16">
        <f t="shared" si="39"/>
        <v>5536.08</v>
      </c>
      <c r="L430" s="17">
        <f t="shared" si="40"/>
        <v>3229.38</v>
      </c>
    </row>
    <row r="431" spans="1:12" x14ac:dyDescent="0.25">
      <c r="A431" s="4">
        <v>10846</v>
      </c>
      <c r="B431" s="5">
        <v>42901</v>
      </c>
      <c r="C431" s="5">
        <v>42905</v>
      </c>
      <c r="D431" s="6">
        <v>11.38</v>
      </c>
      <c r="E431" s="14">
        <f t="shared" si="36"/>
        <v>42935</v>
      </c>
      <c r="F431" s="4">
        <v>2017</v>
      </c>
      <c r="G431" s="4">
        <v>3297</v>
      </c>
      <c r="H431" s="5">
        <v>42977</v>
      </c>
      <c r="I431" s="15">
        <f t="shared" si="37"/>
        <v>42</v>
      </c>
      <c r="J431" s="15">
        <f t="shared" si="38"/>
        <v>72</v>
      </c>
      <c r="K431" s="16">
        <f t="shared" si="39"/>
        <v>819.36</v>
      </c>
      <c r="L431" s="17">
        <f t="shared" si="40"/>
        <v>477.96000000000004</v>
      </c>
    </row>
    <row r="432" spans="1:12" x14ac:dyDescent="0.25">
      <c r="A432" s="4">
        <v>10846</v>
      </c>
      <c r="B432" s="5">
        <v>42901</v>
      </c>
      <c r="C432" s="5">
        <v>42905</v>
      </c>
      <c r="D432" s="6">
        <v>45.23</v>
      </c>
      <c r="E432" s="14">
        <f t="shared" si="36"/>
        <v>42935</v>
      </c>
      <c r="F432" s="4">
        <v>2017</v>
      </c>
      <c r="G432" s="4">
        <v>3298</v>
      </c>
      <c r="H432" s="5">
        <v>42977</v>
      </c>
      <c r="I432" s="15">
        <f t="shared" si="37"/>
        <v>42</v>
      </c>
      <c r="J432" s="15">
        <f t="shared" si="38"/>
        <v>72</v>
      </c>
      <c r="K432" s="16">
        <f t="shared" si="39"/>
        <v>3256.56</v>
      </c>
      <c r="L432" s="17">
        <f t="shared" si="40"/>
        <v>1899.6599999999999</v>
      </c>
    </row>
    <row r="433" spans="1:12" x14ac:dyDescent="0.25">
      <c r="A433" s="4">
        <v>10846</v>
      </c>
      <c r="B433" s="5">
        <v>42901</v>
      </c>
      <c r="C433" s="5">
        <v>42905</v>
      </c>
      <c r="D433" s="6">
        <v>74.37</v>
      </c>
      <c r="E433" s="14">
        <f t="shared" si="36"/>
        <v>42935</v>
      </c>
      <c r="F433" s="4">
        <v>2017</v>
      </c>
      <c r="G433" s="4">
        <v>3299</v>
      </c>
      <c r="H433" s="5">
        <v>42977</v>
      </c>
      <c r="I433" s="15">
        <f t="shared" si="37"/>
        <v>42</v>
      </c>
      <c r="J433" s="15">
        <f t="shared" si="38"/>
        <v>72</v>
      </c>
      <c r="K433" s="16">
        <f t="shared" si="39"/>
        <v>5354.64</v>
      </c>
      <c r="L433" s="17">
        <f t="shared" si="40"/>
        <v>3123.54</v>
      </c>
    </row>
    <row r="434" spans="1:12" x14ac:dyDescent="0.25">
      <c r="A434" s="4">
        <v>10846</v>
      </c>
      <c r="B434" s="5">
        <v>42901</v>
      </c>
      <c r="C434" s="5">
        <v>42905</v>
      </c>
      <c r="D434" s="6">
        <v>25.93</v>
      </c>
      <c r="E434" s="14">
        <f t="shared" si="36"/>
        <v>42935</v>
      </c>
      <c r="F434" s="4">
        <v>2017</v>
      </c>
      <c r="G434" s="4">
        <v>3300</v>
      </c>
      <c r="H434" s="5">
        <v>42977</v>
      </c>
      <c r="I434" s="15">
        <f t="shared" si="37"/>
        <v>42</v>
      </c>
      <c r="J434" s="15">
        <f t="shared" si="38"/>
        <v>72</v>
      </c>
      <c r="K434" s="16">
        <f t="shared" si="39"/>
        <v>1866.96</v>
      </c>
      <c r="L434" s="17">
        <f t="shared" si="40"/>
        <v>1089.06</v>
      </c>
    </row>
    <row r="435" spans="1:12" x14ac:dyDescent="0.25">
      <c r="A435" s="4">
        <v>10846</v>
      </c>
      <c r="B435" s="5">
        <v>42901</v>
      </c>
      <c r="C435" s="5">
        <v>42905</v>
      </c>
      <c r="D435" s="6">
        <v>121.74</v>
      </c>
      <c r="E435" s="14">
        <f t="shared" si="36"/>
        <v>42935</v>
      </c>
      <c r="F435" s="4">
        <v>2017</v>
      </c>
      <c r="G435" s="4">
        <v>3301</v>
      </c>
      <c r="H435" s="5">
        <v>42977</v>
      </c>
      <c r="I435" s="15">
        <f t="shared" si="37"/>
        <v>42</v>
      </c>
      <c r="J435" s="15">
        <f t="shared" si="38"/>
        <v>72</v>
      </c>
      <c r="K435" s="16">
        <f t="shared" si="39"/>
        <v>8765.2799999999988</v>
      </c>
      <c r="L435" s="17">
        <f t="shared" si="40"/>
        <v>5113.08</v>
      </c>
    </row>
    <row r="436" spans="1:12" x14ac:dyDescent="0.25">
      <c r="A436" s="4">
        <v>10846</v>
      </c>
      <c r="B436" s="5">
        <v>42901</v>
      </c>
      <c r="C436" s="5">
        <v>42905</v>
      </c>
      <c r="D436" s="6">
        <v>420.24</v>
      </c>
      <c r="E436" s="14">
        <f t="shared" si="36"/>
        <v>42935</v>
      </c>
      <c r="F436" s="4">
        <v>2017</v>
      </c>
      <c r="G436" s="4">
        <v>3302</v>
      </c>
      <c r="H436" s="5">
        <v>42977</v>
      </c>
      <c r="I436" s="15">
        <f t="shared" si="37"/>
        <v>42</v>
      </c>
      <c r="J436" s="15">
        <f t="shared" si="38"/>
        <v>72</v>
      </c>
      <c r="K436" s="16">
        <f t="shared" si="39"/>
        <v>30257.279999999999</v>
      </c>
      <c r="L436" s="17">
        <f t="shared" si="40"/>
        <v>17650.080000000002</v>
      </c>
    </row>
    <row r="437" spans="1:12" x14ac:dyDescent="0.25">
      <c r="A437" s="4">
        <v>10846</v>
      </c>
      <c r="B437" s="5">
        <v>42901</v>
      </c>
      <c r="C437" s="5">
        <v>42905</v>
      </c>
      <c r="D437" s="6">
        <v>110.62</v>
      </c>
      <c r="E437" s="14">
        <f t="shared" si="36"/>
        <v>42935</v>
      </c>
      <c r="F437" s="4">
        <v>2017</v>
      </c>
      <c r="G437" s="4">
        <v>3303</v>
      </c>
      <c r="H437" s="5">
        <v>42977</v>
      </c>
      <c r="I437" s="15">
        <f t="shared" si="37"/>
        <v>42</v>
      </c>
      <c r="J437" s="15">
        <f t="shared" si="38"/>
        <v>72</v>
      </c>
      <c r="K437" s="16">
        <f t="shared" si="39"/>
        <v>7964.64</v>
      </c>
      <c r="L437" s="17">
        <f t="shared" si="40"/>
        <v>4646.04</v>
      </c>
    </row>
    <row r="438" spans="1:12" x14ac:dyDescent="0.25">
      <c r="A438" s="4">
        <v>10846</v>
      </c>
      <c r="B438" s="5">
        <v>42901</v>
      </c>
      <c r="C438" s="5">
        <v>42905</v>
      </c>
      <c r="D438" s="6">
        <v>121.74</v>
      </c>
      <c r="E438" s="14">
        <f t="shared" si="36"/>
        <v>42935</v>
      </c>
      <c r="F438" s="4">
        <v>2017</v>
      </c>
      <c r="G438" s="4">
        <v>3304</v>
      </c>
      <c r="H438" s="5">
        <v>42977</v>
      </c>
      <c r="I438" s="15">
        <f t="shared" si="37"/>
        <v>42</v>
      </c>
      <c r="J438" s="15">
        <f t="shared" si="38"/>
        <v>72</v>
      </c>
      <c r="K438" s="16">
        <f t="shared" si="39"/>
        <v>8765.2799999999988</v>
      </c>
      <c r="L438" s="17">
        <f t="shared" si="40"/>
        <v>5113.08</v>
      </c>
    </row>
    <row r="439" spans="1:12" x14ac:dyDescent="0.25">
      <c r="A439" s="4">
        <v>10846</v>
      </c>
      <c r="B439" s="5">
        <v>42901</v>
      </c>
      <c r="C439" s="5">
        <v>42905</v>
      </c>
      <c r="D439" s="6">
        <v>60.87</v>
      </c>
      <c r="E439" s="14">
        <f t="shared" si="36"/>
        <v>42935</v>
      </c>
      <c r="F439" s="4">
        <v>2017</v>
      </c>
      <c r="G439" s="4">
        <v>3305</v>
      </c>
      <c r="H439" s="5">
        <v>42977</v>
      </c>
      <c r="I439" s="15">
        <f t="shared" si="37"/>
        <v>42</v>
      </c>
      <c r="J439" s="15">
        <f t="shared" si="38"/>
        <v>72</v>
      </c>
      <c r="K439" s="16">
        <f t="shared" si="39"/>
        <v>4382.6399999999994</v>
      </c>
      <c r="L439" s="17">
        <f t="shared" si="40"/>
        <v>2556.54</v>
      </c>
    </row>
    <row r="440" spans="1:12" x14ac:dyDescent="0.25">
      <c r="A440" s="4">
        <v>10846</v>
      </c>
      <c r="B440" s="5">
        <v>42901</v>
      </c>
      <c r="C440" s="5">
        <v>42905</v>
      </c>
      <c r="D440" s="6">
        <v>48.3</v>
      </c>
      <c r="E440" s="14">
        <f t="shared" si="36"/>
        <v>42935</v>
      </c>
      <c r="F440" s="4">
        <v>2017</v>
      </c>
      <c r="G440" s="4">
        <v>3306</v>
      </c>
      <c r="H440" s="5">
        <v>42977</v>
      </c>
      <c r="I440" s="15">
        <f t="shared" si="37"/>
        <v>42</v>
      </c>
      <c r="J440" s="15">
        <f t="shared" si="38"/>
        <v>72</v>
      </c>
      <c r="K440" s="16">
        <f t="shared" si="39"/>
        <v>3477.6</v>
      </c>
      <c r="L440" s="17">
        <f t="shared" si="40"/>
        <v>2028.6</v>
      </c>
    </row>
    <row r="441" spans="1:12" x14ac:dyDescent="0.25">
      <c r="A441" s="4">
        <v>12409</v>
      </c>
      <c r="B441" s="5">
        <v>42930</v>
      </c>
      <c r="C441" s="5">
        <v>42935</v>
      </c>
      <c r="D441" s="6">
        <v>76.89</v>
      </c>
      <c r="E441" s="14">
        <f t="shared" si="36"/>
        <v>42965</v>
      </c>
      <c r="F441" s="4">
        <v>2017</v>
      </c>
      <c r="G441" s="4">
        <v>3307</v>
      </c>
      <c r="H441" s="5">
        <v>42977</v>
      </c>
      <c r="I441" s="15">
        <f t="shared" si="37"/>
        <v>12</v>
      </c>
      <c r="J441" s="15">
        <f t="shared" si="38"/>
        <v>42</v>
      </c>
      <c r="K441" s="16">
        <f t="shared" si="39"/>
        <v>3229.38</v>
      </c>
      <c r="L441" s="17">
        <f t="shared" si="40"/>
        <v>922.68000000000006</v>
      </c>
    </row>
    <row r="442" spans="1:12" x14ac:dyDescent="0.25">
      <c r="A442" s="4">
        <v>12409</v>
      </c>
      <c r="B442" s="5">
        <v>42930</v>
      </c>
      <c r="C442" s="5">
        <v>42935</v>
      </c>
      <c r="D442" s="6">
        <v>161.38</v>
      </c>
      <c r="E442" s="14">
        <f t="shared" si="36"/>
        <v>42965</v>
      </c>
      <c r="F442" s="4">
        <v>2017</v>
      </c>
      <c r="G442" s="4">
        <v>3308</v>
      </c>
      <c r="H442" s="5">
        <v>42977</v>
      </c>
      <c r="I442" s="15">
        <f t="shared" si="37"/>
        <v>12</v>
      </c>
      <c r="J442" s="15">
        <f t="shared" si="38"/>
        <v>42</v>
      </c>
      <c r="K442" s="16">
        <f t="shared" si="39"/>
        <v>6777.96</v>
      </c>
      <c r="L442" s="17">
        <f t="shared" si="40"/>
        <v>1936.56</v>
      </c>
    </row>
    <row r="443" spans="1:12" x14ac:dyDescent="0.25">
      <c r="A443" s="4">
        <v>12409</v>
      </c>
      <c r="B443" s="5">
        <v>42930</v>
      </c>
      <c r="C443" s="5">
        <v>42935</v>
      </c>
      <c r="D443" s="6">
        <v>45.23</v>
      </c>
      <c r="E443" s="14">
        <f t="shared" si="36"/>
        <v>42965</v>
      </c>
      <c r="F443" s="4">
        <v>2017</v>
      </c>
      <c r="G443" s="4">
        <v>3309</v>
      </c>
      <c r="H443" s="5">
        <v>42977</v>
      </c>
      <c r="I443" s="15">
        <f t="shared" si="37"/>
        <v>12</v>
      </c>
      <c r="J443" s="15">
        <f t="shared" si="38"/>
        <v>42</v>
      </c>
      <c r="K443" s="16">
        <f t="shared" si="39"/>
        <v>1899.6599999999999</v>
      </c>
      <c r="L443" s="17">
        <f t="shared" si="40"/>
        <v>542.76</v>
      </c>
    </row>
    <row r="444" spans="1:12" x14ac:dyDescent="0.25">
      <c r="A444" s="4">
        <v>12409</v>
      </c>
      <c r="B444" s="5">
        <v>42930</v>
      </c>
      <c r="C444" s="5">
        <v>42935</v>
      </c>
      <c r="D444" s="6">
        <v>74.37</v>
      </c>
      <c r="E444" s="14">
        <f t="shared" si="36"/>
        <v>42965</v>
      </c>
      <c r="F444" s="4">
        <v>2017</v>
      </c>
      <c r="G444" s="4">
        <v>3310</v>
      </c>
      <c r="H444" s="5">
        <v>42977</v>
      </c>
      <c r="I444" s="15">
        <f t="shared" si="37"/>
        <v>12</v>
      </c>
      <c r="J444" s="15">
        <f t="shared" si="38"/>
        <v>42</v>
      </c>
      <c r="K444" s="16">
        <f t="shared" si="39"/>
        <v>3123.54</v>
      </c>
      <c r="L444" s="17">
        <f t="shared" si="40"/>
        <v>892.44</v>
      </c>
    </row>
    <row r="445" spans="1:12" x14ac:dyDescent="0.25">
      <c r="A445" s="4">
        <v>12409</v>
      </c>
      <c r="B445" s="5">
        <v>42930</v>
      </c>
      <c r="C445" s="5">
        <v>42935</v>
      </c>
      <c r="D445" s="6">
        <v>121.74</v>
      </c>
      <c r="E445" s="14">
        <f t="shared" si="36"/>
        <v>42965</v>
      </c>
      <c r="F445" s="4">
        <v>2017</v>
      </c>
      <c r="G445" s="4">
        <v>3311</v>
      </c>
      <c r="H445" s="5">
        <v>42977</v>
      </c>
      <c r="I445" s="15">
        <f t="shared" si="37"/>
        <v>12</v>
      </c>
      <c r="J445" s="15">
        <f t="shared" si="38"/>
        <v>42</v>
      </c>
      <c r="K445" s="16">
        <f t="shared" si="39"/>
        <v>5113.08</v>
      </c>
      <c r="L445" s="17">
        <f t="shared" si="40"/>
        <v>1460.8799999999999</v>
      </c>
    </row>
    <row r="446" spans="1:12" x14ac:dyDescent="0.25">
      <c r="A446" s="4">
        <v>12409</v>
      </c>
      <c r="B446" s="5">
        <v>42930</v>
      </c>
      <c r="C446" s="5">
        <v>42935</v>
      </c>
      <c r="D446" s="6">
        <v>121.74</v>
      </c>
      <c r="E446" s="14">
        <f t="shared" si="36"/>
        <v>42965</v>
      </c>
      <c r="F446" s="4">
        <v>2017</v>
      </c>
      <c r="G446" s="4">
        <v>3312</v>
      </c>
      <c r="H446" s="5">
        <v>42977</v>
      </c>
      <c r="I446" s="15">
        <f t="shared" si="37"/>
        <v>12</v>
      </c>
      <c r="J446" s="15">
        <f t="shared" si="38"/>
        <v>42</v>
      </c>
      <c r="K446" s="16">
        <f t="shared" si="39"/>
        <v>5113.08</v>
      </c>
      <c r="L446" s="17">
        <f t="shared" si="40"/>
        <v>1460.8799999999999</v>
      </c>
    </row>
    <row r="447" spans="1:12" x14ac:dyDescent="0.25">
      <c r="A447" s="4">
        <v>12409</v>
      </c>
      <c r="B447" s="5">
        <v>42930</v>
      </c>
      <c r="C447" s="5">
        <v>42935</v>
      </c>
      <c r="D447" s="6">
        <v>174.43</v>
      </c>
      <c r="E447" s="14">
        <f t="shared" si="36"/>
        <v>42965</v>
      </c>
      <c r="F447" s="4">
        <v>2017</v>
      </c>
      <c r="G447" s="4">
        <v>3313</v>
      </c>
      <c r="H447" s="5">
        <v>42977</v>
      </c>
      <c r="I447" s="15">
        <f t="shared" si="37"/>
        <v>12</v>
      </c>
      <c r="J447" s="15">
        <f t="shared" si="38"/>
        <v>42</v>
      </c>
      <c r="K447" s="16">
        <f t="shared" si="39"/>
        <v>7326.06</v>
      </c>
      <c r="L447" s="17">
        <f t="shared" si="40"/>
        <v>2093.16</v>
      </c>
    </row>
    <row r="448" spans="1:12" x14ac:dyDescent="0.25">
      <c r="A448" s="4">
        <v>12409</v>
      </c>
      <c r="B448" s="5">
        <v>42930</v>
      </c>
      <c r="C448" s="5">
        <v>42935</v>
      </c>
      <c r="D448" s="6">
        <v>110.62</v>
      </c>
      <c r="E448" s="14">
        <f t="shared" si="36"/>
        <v>42965</v>
      </c>
      <c r="F448" s="4">
        <v>2017</v>
      </c>
      <c r="G448" s="4">
        <v>3314</v>
      </c>
      <c r="H448" s="5">
        <v>42977</v>
      </c>
      <c r="I448" s="15">
        <f t="shared" si="37"/>
        <v>12</v>
      </c>
      <c r="J448" s="15">
        <f t="shared" si="38"/>
        <v>42</v>
      </c>
      <c r="K448" s="16">
        <f t="shared" si="39"/>
        <v>4646.04</v>
      </c>
      <c r="L448" s="17">
        <f t="shared" si="40"/>
        <v>1327.44</v>
      </c>
    </row>
    <row r="449" spans="1:12" x14ac:dyDescent="0.25">
      <c r="A449" s="4">
        <v>12409</v>
      </c>
      <c r="B449" s="5">
        <v>42930</v>
      </c>
      <c r="C449" s="5">
        <v>42935</v>
      </c>
      <c r="D449" s="6">
        <v>121.74</v>
      </c>
      <c r="E449" s="14">
        <f t="shared" si="36"/>
        <v>42965</v>
      </c>
      <c r="F449" s="4">
        <v>2017</v>
      </c>
      <c r="G449" s="4">
        <v>3315</v>
      </c>
      <c r="H449" s="5">
        <v>42977</v>
      </c>
      <c r="I449" s="15">
        <f t="shared" si="37"/>
        <v>12</v>
      </c>
      <c r="J449" s="15">
        <f t="shared" si="38"/>
        <v>42</v>
      </c>
      <c r="K449" s="16">
        <f t="shared" si="39"/>
        <v>5113.08</v>
      </c>
      <c r="L449" s="17">
        <f t="shared" si="40"/>
        <v>1460.8799999999999</v>
      </c>
    </row>
    <row r="450" spans="1:12" x14ac:dyDescent="0.25">
      <c r="A450" s="4">
        <v>12409</v>
      </c>
      <c r="B450" s="5">
        <v>42930</v>
      </c>
      <c r="C450" s="5">
        <v>42935</v>
      </c>
      <c r="D450" s="6">
        <v>60.87</v>
      </c>
      <c r="E450" s="14">
        <f t="shared" si="36"/>
        <v>42965</v>
      </c>
      <c r="F450" s="4">
        <v>2017</v>
      </c>
      <c r="G450" s="4">
        <v>3316</v>
      </c>
      <c r="H450" s="5">
        <v>42977</v>
      </c>
      <c r="I450" s="15">
        <f t="shared" si="37"/>
        <v>12</v>
      </c>
      <c r="J450" s="15">
        <f t="shared" si="38"/>
        <v>42</v>
      </c>
      <c r="K450" s="16">
        <f t="shared" si="39"/>
        <v>2556.54</v>
      </c>
      <c r="L450" s="17">
        <f t="shared" si="40"/>
        <v>730.43999999999994</v>
      </c>
    </row>
    <row r="451" spans="1:12" x14ac:dyDescent="0.25">
      <c r="A451" s="4">
        <v>12409</v>
      </c>
      <c r="B451" s="5">
        <v>42930</v>
      </c>
      <c r="C451" s="5">
        <v>42935</v>
      </c>
      <c r="D451" s="6">
        <v>48.3</v>
      </c>
      <c r="E451" s="14">
        <f t="shared" si="36"/>
        <v>42965</v>
      </c>
      <c r="F451" s="4">
        <v>2017</v>
      </c>
      <c r="G451" s="4">
        <v>3317</v>
      </c>
      <c r="H451" s="5">
        <v>42977</v>
      </c>
      <c r="I451" s="15">
        <f t="shared" si="37"/>
        <v>12</v>
      </c>
      <c r="J451" s="15">
        <f t="shared" si="38"/>
        <v>42</v>
      </c>
      <c r="K451" s="16">
        <f t="shared" si="39"/>
        <v>2028.6</v>
      </c>
      <c r="L451" s="17">
        <f t="shared" si="40"/>
        <v>579.59999999999991</v>
      </c>
    </row>
    <row r="452" spans="1:12" x14ac:dyDescent="0.25">
      <c r="A452" s="4" t="s">
        <v>295</v>
      </c>
      <c r="B452" s="5">
        <v>42936</v>
      </c>
      <c r="C452" s="5">
        <v>42942</v>
      </c>
      <c r="D452" s="6">
        <v>0</v>
      </c>
      <c r="E452" s="14">
        <f t="shared" si="36"/>
        <v>42972</v>
      </c>
      <c r="F452" s="4">
        <v>2017</v>
      </c>
      <c r="G452" s="4">
        <v>3318</v>
      </c>
      <c r="H452" s="5">
        <v>42977</v>
      </c>
      <c r="I452" s="15">
        <f t="shared" si="37"/>
        <v>5</v>
      </c>
      <c r="J452" s="15">
        <f t="shared" si="38"/>
        <v>35</v>
      </c>
      <c r="K452" s="16">
        <f t="shared" si="39"/>
        <v>0</v>
      </c>
      <c r="L452" s="17">
        <f t="shared" si="40"/>
        <v>0</v>
      </c>
    </row>
    <row r="453" spans="1:12" x14ac:dyDescent="0.25">
      <c r="A453" s="4" t="s">
        <v>296</v>
      </c>
      <c r="B453" s="5">
        <v>42936</v>
      </c>
      <c r="C453" s="5">
        <v>42942</v>
      </c>
      <c r="D453" s="6">
        <v>0</v>
      </c>
      <c r="E453" s="14">
        <f t="shared" si="36"/>
        <v>42972</v>
      </c>
      <c r="F453" s="4">
        <v>2017</v>
      </c>
      <c r="G453" s="4">
        <v>3319</v>
      </c>
      <c r="H453" s="5">
        <v>42977</v>
      </c>
      <c r="I453" s="15">
        <f t="shared" si="37"/>
        <v>5</v>
      </c>
      <c r="J453" s="15">
        <f t="shared" si="38"/>
        <v>35</v>
      </c>
      <c r="K453" s="16">
        <f t="shared" si="39"/>
        <v>0</v>
      </c>
      <c r="L453" s="17">
        <f t="shared" si="40"/>
        <v>0</v>
      </c>
    </row>
    <row r="454" spans="1:12" x14ac:dyDescent="0.25">
      <c r="A454" s="4" t="s">
        <v>138</v>
      </c>
      <c r="B454" s="5">
        <v>42936</v>
      </c>
      <c r="C454" s="5">
        <v>42942</v>
      </c>
      <c r="D454" s="6">
        <v>0</v>
      </c>
      <c r="E454" s="14">
        <f t="shared" si="36"/>
        <v>42972</v>
      </c>
      <c r="F454" s="4">
        <v>2017</v>
      </c>
      <c r="G454" s="4">
        <v>3320</v>
      </c>
      <c r="H454" s="5">
        <v>42977</v>
      </c>
      <c r="I454" s="15">
        <f t="shared" si="37"/>
        <v>5</v>
      </c>
      <c r="J454" s="15">
        <f t="shared" si="38"/>
        <v>35</v>
      </c>
      <c r="K454" s="16">
        <f t="shared" si="39"/>
        <v>0</v>
      </c>
      <c r="L454" s="17">
        <f t="shared" si="40"/>
        <v>0</v>
      </c>
    </row>
    <row r="455" spans="1:12" x14ac:dyDescent="0.25">
      <c r="A455" s="4" t="s">
        <v>139</v>
      </c>
      <c r="B455" s="5">
        <v>42936</v>
      </c>
      <c r="C455" s="5">
        <v>42942</v>
      </c>
      <c r="D455" s="6">
        <v>0</v>
      </c>
      <c r="E455" s="14">
        <f t="shared" si="36"/>
        <v>42972</v>
      </c>
      <c r="F455" s="4">
        <v>2017</v>
      </c>
      <c r="G455" s="4">
        <v>3321</v>
      </c>
      <c r="H455" s="5">
        <v>42977</v>
      </c>
      <c r="I455" s="15">
        <f t="shared" si="37"/>
        <v>5</v>
      </c>
      <c r="J455" s="15">
        <f t="shared" si="38"/>
        <v>35</v>
      </c>
      <c r="K455" s="16">
        <f t="shared" si="39"/>
        <v>0</v>
      </c>
      <c r="L455" s="17">
        <f t="shared" si="40"/>
        <v>0</v>
      </c>
    </row>
    <row r="456" spans="1:12" x14ac:dyDescent="0.25">
      <c r="A456" s="4" t="s">
        <v>297</v>
      </c>
      <c r="B456" s="5">
        <v>42936</v>
      </c>
      <c r="C456" s="5">
        <v>42942</v>
      </c>
      <c r="D456" s="6">
        <v>0</v>
      </c>
      <c r="E456" s="14">
        <f t="shared" si="36"/>
        <v>42972</v>
      </c>
      <c r="F456" s="4">
        <v>2017</v>
      </c>
      <c r="G456" s="4">
        <v>3322</v>
      </c>
      <c r="H456" s="5">
        <v>42977</v>
      </c>
      <c r="I456" s="15">
        <f t="shared" si="37"/>
        <v>5</v>
      </c>
      <c r="J456" s="15">
        <f t="shared" si="38"/>
        <v>35</v>
      </c>
      <c r="K456" s="16">
        <f t="shared" si="39"/>
        <v>0</v>
      </c>
      <c r="L456" s="17">
        <f t="shared" si="40"/>
        <v>0</v>
      </c>
    </row>
    <row r="457" spans="1:12" x14ac:dyDescent="0.25">
      <c r="A457" s="4" t="s">
        <v>140</v>
      </c>
      <c r="B457" s="5">
        <v>42936</v>
      </c>
      <c r="C457" s="5">
        <v>42942</v>
      </c>
      <c r="D457" s="6">
        <v>0</v>
      </c>
      <c r="E457" s="14">
        <f t="shared" si="36"/>
        <v>42972</v>
      </c>
      <c r="F457" s="4">
        <v>2017</v>
      </c>
      <c r="G457" s="4">
        <v>3323</v>
      </c>
      <c r="H457" s="5">
        <v>42977</v>
      </c>
      <c r="I457" s="15">
        <f t="shared" si="37"/>
        <v>5</v>
      </c>
      <c r="J457" s="15">
        <f t="shared" si="38"/>
        <v>35</v>
      </c>
      <c r="K457" s="16">
        <f t="shared" si="39"/>
        <v>0</v>
      </c>
      <c r="L457" s="17">
        <f t="shared" si="40"/>
        <v>0</v>
      </c>
    </row>
    <row r="458" spans="1:12" x14ac:dyDescent="0.25">
      <c r="A458" s="4" t="s">
        <v>141</v>
      </c>
      <c r="B458" s="5">
        <v>42936</v>
      </c>
      <c r="C458" s="5">
        <v>42942</v>
      </c>
      <c r="D458" s="6">
        <v>0</v>
      </c>
      <c r="E458" s="14">
        <f t="shared" si="36"/>
        <v>42972</v>
      </c>
      <c r="F458" s="4">
        <v>2017</v>
      </c>
      <c r="G458" s="4">
        <v>3324</v>
      </c>
      <c r="H458" s="5">
        <v>42977</v>
      </c>
      <c r="I458" s="15">
        <f t="shared" si="37"/>
        <v>5</v>
      </c>
      <c r="J458" s="15">
        <f t="shared" si="38"/>
        <v>35</v>
      </c>
      <c r="K458" s="16">
        <f t="shared" si="39"/>
        <v>0</v>
      </c>
      <c r="L458" s="17">
        <f t="shared" si="40"/>
        <v>0</v>
      </c>
    </row>
    <row r="459" spans="1:12" x14ac:dyDescent="0.25">
      <c r="A459" s="4" t="s">
        <v>298</v>
      </c>
      <c r="B459" s="5">
        <v>42936</v>
      </c>
      <c r="C459" s="5">
        <v>42942</v>
      </c>
      <c r="D459" s="6">
        <v>0</v>
      </c>
      <c r="E459" s="14">
        <f t="shared" si="36"/>
        <v>42972</v>
      </c>
      <c r="F459" s="4">
        <v>2017</v>
      </c>
      <c r="G459" s="4">
        <v>3325</v>
      </c>
      <c r="H459" s="5">
        <v>42977</v>
      </c>
      <c r="I459" s="15">
        <f t="shared" si="37"/>
        <v>5</v>
      </c>
      <c r="J459" s="15">
        <f t="shared" si="38"/>
        <v>35</v>
      </c>
      <c r="K459" s="16">
        <f t="shared" si="39"/>
        <v>0</v>
      </c>
      <c r="L459" s="17">
        <f t="shared" si="40"/>
        <v>0</v>
      </c>
    </row>
    <row r="460" spans="1:12" x14ac:dyDescent="0.25">
      <c r="A460" s="4" t="s">
        <v>138</v>
      </c>
      <c r="B460" s="5">
        <v>42936</v>
      </c>
      <c r="C460" s="5">
        <v>42942</v>
      </c>
      <c r="D460" s="6">
        <v>60.6</v>
      </c>
      <c r="E460" s="14">
        <f t="shared" si="36"/>
        <v>42972</v>
      </c>
      <c r="F460" s="4">
        <v>2017</v>
      </c>
      <c r="G460" s="4">
        <v>3326</v>
      </c>
      <c r="H460" s="5">
        <v>42977</v>
      </c>
      <c r="I460" s="15">
        <f t="shared" si="37"/>
        <v>5</v>
      </c>
      <c r="J460" s="15">
        <f t="shared" si="38"/>
        <v>35</v>
      </c>
      <c r="K460" s="16">
        <f t="shared" si="39"/>
        <v>2121</v>
      </c>
      <c r="L460" s="17">
        <f t="shared" si="40"/>
        <v>303</v>
      </c>
    </row>
    <row r="461" spans="1:12" x14ac:dyDescent="0.25">
      <c r="A461" s="4" t="s">
        <v>139</v>
      </c>
      <c r="B461" s="5">
        <v>42936</v>
      </c>
      <c r="C461" s="5">
        <v>42942</v>
      </c>
      <c r="D461" s="6">
        <v>60.14</v>
      </c>
      <c r="E461" s="14">
        <f t="shared" si="36"/>
        <v>42972</v>
      </c>
      <c r="F461" s="4">
        <v>2017</v>
      </c>
      <c r="G461" s="4">
        <v>3327</v>
      </c>
      <c r="H461" s="5">
        <v>42977</v>
      </c>
      <c r="I461" s="15">
        <f t="shared" si="37"/>
        <v>5</v>
      </c>
      <c r="J461" s="15">
        <f t="shared" si="38"/>
        <v>35</v>
      </c>
      <c r="K461" s="16">
        <f t="shared" si="39"/>
        <v>2104.9</v>
      </c>
      <c r="L461" s="17">
        <f t="shared" si="40"/>
        <v>300.7</v>
      </c>
    </row>
    <row r="462" spans="1:12" x14ac:dyDescent="0.25">
      <c r="A462" s="4" t="s">
        <v>140</v>
      </c>
      <c r="B462" s="5">
        <v>42936</v>
      </c>
      <c r="C462" s="5">
        <v>42942</v>
      </c>
      <c r="D462" s="6">
        <v>86.8</v>
      </c>
      <c r="E462" s="14">
        <f t="shared" si="36"/>
        <v>42972</v>
      </c>
      <c r="F462" s="4">
        <v>2017</v>
      </c>
      <c r="G462" s="4">
        <v>3328</v>
      </c>
      <c r="H462" s="5">
        <v>42977</v>
      </c>
      <c r="I462" s="15">
        <f t="shared" si="37"/>
        <v>5</v>
      </c>
      <c r="J462" s="15">
        <f t="shared" si="38"/>
        <v>35</v>
      </c>
      <c r="K462" s="16">
        <f t="shared" si="39"/>
        <v>3038</v>
      </c>
      <c r="L462" s="17">
        <f t="shared" si="40"/>
        <v>434</v>
      </c>
    </row>
    <row r="463" spans="1:12" x14ac:dyDescent="0.25">
      <c r="A463" s="4" t="s">
        <v>141</v>
      </c>
      <c r="B463" s="5">
        <v>42936</v>
      </c>
      <c r="C463" s="5">
        <v>42942</v>
      </c>
      <c r="D463" s="6">
        <v>13.16</v>
      </c>
      <c r="E463" s="14">
        <f t="shared" si="36"/>
        <v>42972</v>
      </c>
      <c r="F463" s="4">
        <v>2017</v>
      </c>
      <c r="G463" s="4">
        <v>3329</v>
      </c>
      <c r="H463" s="5">
        <v>42977</v>
      </c>
      <c r="I463" s="15">
        <f t="shared" si="37"/>
        <v>5</v>
      </c>
      <c r="J463" s="15">
        <f t="shared" si="38"/>
        <v>35</v>
      </c>
      <c r="K463" s="16">
        <f t="shared" si="39"/>
        <v>460.6</v>
      </c>
      <c r="L463" s="17">
        <f t="shared" si="40"/>
        <v>65.8</v>
      </c>
    </row>
    <row r="464" spans="1:12" x14ac:dyDescent="0.25">
      <c r="A464" s="4" t="s">
        <v>222</v>
      </c>
      <c r="B464" s="5">
        <v>42892</v>
      </c>
      <c r="C464" s="5">
        <v>42895</v>
      </c>
      <c r="D464" s="6">
        <v>163.18</v>
      </c>
      <c r="E464" s="14">
        <f t="shared" si="36"/>
        <v>42925</v>
      </c>
      <c r="F464" s="4">
        <v>2017</v>
      </c>
      <c r="G464" s="4">
        <v>3330</v>
      </c>
      <c r="H464" s="5">
        <v>42977</v>
      </c>
      <c r="I464" s="15">
        <f t="shared" si="37"/>
        <v>52</v>
      </c>
      <c r="J464" s="15">
        <f t="shared" si="38"/>
        <v>82</v>
      </c>
      <c r="K464" s="16">
        <f t="shared" si="39"/>
        <v>13380.76</v>
      </c>
      <c r="L464" s="17">
        <f t="shared" si="40"/>
        <v>8485.36</v>
      </c>
    </row>
    <row r="465" spans="1:12" x14ac:dyDescent="0.25">
      <c r="A465" s="4" t="s">
        <v>223</v>
      </c>
      <c r="B465" s="5">
        <v>42892</v>
      </c>
      <c r="C465" s="5">
        <v>42898</v>
      </c>
      <c r="D465" s="6">
        <v>336.2</v>
      </c>
      <c r="E465" s="14">
        <f t="shared" si="36"/>
        <v>42928</v>
      </c>
      <c r="F465" s="4">
        <v>2017</v>
      </c>
      <c r="G465" s="4">
        <v>3331</v>
      </c>
      <c r="H465" s="5">
        <v>42977</v>
      </c>
      <c r="I465" s="15">
        <f t="shared" si="37"/>
        <v>49</v>
      </c>
      <c r="J465" s="15">
        <f t="shared" si="38"/>
        <v>79</v>
      </c>
      <c r="K465" s="16">
        <f t="shared" si="39"/>
        <v>26559.8</v>
      </c>
      <c r="L465" s="17">
        <f t="shared" si="40"/>
        <v>16473.8</v>
      </c>
    </row>
    <row r="466" spans="1:12" x14ac:dyDescent="0.25">
      <c r="A466" s="4" t="s">
        <v>224</v>
      </c>
      <c r="B466" s="5">
        <v>42892</v>
      </c>
      <c r="C466" s="5">
        <v>42898</v>
      </c>
      <c r="D466" s="6">
        <v>428.41</v>
      </c>
      <c r="E466" s="14">
        <f t="shared" si="36"/>
        <v>42928</v>
      </c>
      <c r="F466" s="4">
        <v>2017</v>
      </c>
      <c r="G466" s="4">
        <v>3332</v>
      </c>
      <c r="H466" s="5">
        <v>42977</v>
      </c>
      <c r="I466" s="15">
        <f t="shared" si="37"/>
        <v>49</v>
      </c>
      <c r="J466" s="15">
        <f t="shared" si="38"/>
        <v>79</v>
      </c>
      <c r="K466" s="16">
        <f t="shared" si="39"/>
        <v>33844.39</v>
      </c>
      <c r="L466" s="17">
        <f t="shared" si="40"/>
        <v>20992.09</v>
      </c>
    </row>
    <row r="467" spans="1:12" x14ac:dyDescent="0.25">
      <c r="A467" s="4" t="s">
        <v>225</v>
      </c>
      <c r="B467" s="5">
        <v>42892</v>
      </c>
      <c r="C467" s="5">
        <v>42895</v>
      </c>
      <c r="D467" s="6">
        <v>1128.6199999999999</v>
      </c>
      <c r="E467" s="14">
        <f t="shared" si="36"/>
        <v>42925</v>
      </c>
      <c r="F467" s="4">
        <v>2017</v>
      </c>
      <c r="G467" s="4">
        <v>3333</v>
      </c>
      <c r="H467" s="5">
        <v>42977</v>
      </c>
      <c r="I467" s="15">
        <f t="shared" si="37"/>
        <v>52</v>
      </c>
      <c r="J467" s="15">
        <f t="shared" si="38"/>
        <v>82</v>
      </c>
      <c r="K467" s="16">
        <f t="shared" si="39"/>
        <v>92546.84</v>
      </c>
      <c r="L467" s="17">
        <f t="shared" si="40"/>
        <v>58688.239999999991</v>
      </c>
    </row>
    <row r="468" spans="1:12" x14ac:dyDescent="0.25">
      <c r="A468" s="4" t="s">
        <v>226</v>
      </c>
      <c r="B468" s="5">
        <v>42892</v>
      </c>
      <c r="C468" s="5">
        <v>42895</v>
      </c>
      <c r="D468" s="6">
        <v>331.59</v>
      </c>
      <c r="E468" s="14">
        <f t="shared" si="36"/>
        <v>42925</v>
      </c>
      <c r="F468" s="4">
        <v>2017</v>
      </c>
      <c r="G468" s="4">
        <v>3334</v>
      </c>
      <c r="H468" s="5">
        <v>42977</v>
      </c>
      <c r="I468" s="15">
        <f t="shared" si="37"/>
        <v>52</v>
      </c>
      <c r="J468" s="15">
        <f t="shared" si="38"/>
        <v>82</v>
      </c>
      <c r="K468" s="16">
        <f t="shared" si="39"/>
        <v>27190.379999999997</v>
      </c>
      <c r="L468" s="17">
        <f t="shared" si="40"/>
        <v>17242.68</v>
      </c>
    </row>
    <row r="469" spans="1:12" x14ac:dyDescent="0.25">
      <c r="A469" s="4" t="s">
        <v>227</v>
      </c>
      <c r="B469" s="5">
        <v>42892</v>
      </c>
      <c r="C469" s="5">
        <v>42895</v>
      </c>
      <c r="D469" s="6">
        <v>73.98</v>
      </c>
      <c r="E469" s="14">
        <f t="shared" si="36"/>
        <v>42925</v>
      </c>
      <c r="F469" s="4">
        <v>2017</v>
      </c>
      <c r="G469" s="4">
        <v>3335</v>
      </c>
      <c r="H469" s="5">
        <v>42977</v>
      </c>
      <c r="I469" s="15">
        <f t="shared" si="37"/>
        <v>52</v>
      </c>
      <c r="J469" s="15">
        <f t="shared" si="38"/>
        <v>82</v>
      </c>
      <c r="K469" s="16">
        <f t="shared" si="39"/>
        <v>6066.3600000000006</v>
      </c>
      <c r="L469" s="17">
        <f t="shared" si="40"/>
        <v>3846.96</v>
      </c>
    </row>
    <row r="470" spans="1:12" x14ac:dyDescent="0.25">
      <c r="A470" s="4" t="s">
        <v>228</v>
      </c>
      <c r="B470" s="5">
        <v>42892</v>
      </c>
      <c r="C470" s="5">
        <v>42898</v>
      </c>
      <c r="D470" s="6">
        <v>50.73</v>
      </c>
      <c r="E470" s="14">
        <f t="shared" si="36"/>
        <v>42928</v>
      </c>
      <c r="F470" s="4">
        <v>2017</v>
      </c>
      <c r="G470" s="4">
        <v>3336</v>
      </c>
      <c r="H470" s="5">
        <v>42977</v>
      </c>
      <c r="I470" s="15">
        <f t="shared" si="37"/>
        <v>49</v>
      </c>
      <c r="J470" s="15">
        <f t="shared" si="38"/>
        <v>79</v>
      </c>
      <c r="K470" s="16">
        <f t="shared" si="39"/>
        <v>4007.6699999999996</v>
      </c>
      <c r="L470" s="17">
        <f t="shared" si="40"/>
        <v>2485.77</v>
      </c>
    </row>
    <row r="471" spans="1:12" x14ac:dyDescent="0.25">
      <c r="A471" s="4" t="s">
        <v>229</v>
      </c>
      <c r="B471" s="5">
        <v>42892</v>
      </c>
      <c r="C471" s="5">
        <v>42895</v>
      </c>
      <c r="D471" s="6">
        <v>192.64</v>
      </c>
      <c r="E471" s="14">
        <f t="shared" si="36"/>
        <v>42925</v>
      </c>
      <c r="F471" s="4">
        <v>2017</v>
      </c>
      <c r="G471" s="4">
        <v>3337</v>
      </c>
      <c r="H471" s="5">
        <v>42977</v>
      </c>
      <c r="I471" s="15">
        <f t="shared" si="37"/>
        <v>52</v>
      </c>
      <c r="J471" s="15">
        <f t="shared" si="38"/>
        <v>82</v>
      </c>
      <c r="K471" s="16">
        <f t="shared" si="39"/>
        <v>15796.48</v>
      </c>
      <c r="L471" s="17">
        <f t="shared" si="40"/>
        <v>10017.279999999999</v>
      </c>
    </row>
    <row r="472" spans="1:12" x14ac:dyDescent="0.25">
      <c r="A472" s="4" t="s">
        <v>230</v>
      </c>
      <c r="B472" s="5">
        <v>42892</v>
      </c>
      <c r="C472" s="5">
        <v>42895</v>
      </c>
      <c r="D472" s="6">
        <v>216.68</v>
      </c>
      <c r="E472" s="14">
        <f t="shared" si="36"/>
        <v>42925</v>
      </c>
      <c r="F472" s="4">
        <v>2017</v>
      </c>
      <c r="G472" s="4">
        <v>3338</v>
      </c>
      <c r="H472" s="5">
        <v>42977</v>
      </c>
      <c r="I472" s="15">
        <f t="shared" si="37"/>
        <v>52</v>
      </c>
      <c r="J472" s="15">
        <f t="shared" si="38"/>
        <v>82</v>
      </c>
      <c r="K472" s="16">
        <f t="shared" si="39"/>
        <v>17767.760000000002</v>
      </c>
      <c r="L472" s="17">
        <f t="shared" si="40"/>
        <v>11267.36</v>
      </c>
    </row>
    <row r="473" spans="1:12" x14ac:dyDescent="0.25">
      <c r="A473" s="4" t="s">
        <v>231</v>
      </c>
      <c r="B473" s="5">
        <v>42892</v>
      </c>
      <c r="C473" s="5">
        <v>42895</v>
      </c>
      <c r="D473" s="6">
        <v>303.33999999999997</v>
      </c>
      <c r="E473" s="14">
        <f t="shared" si="36"/>
        <v>42925</v>
      </c>
      <c r="F473" s="4">
        <v>2017</v>
      </c>
      <c r="G473" s="4">
        <v>3339</v>
      </c>
      <c r="H473" s="5">
        <v>42977</v>
      </c>
      <c r="I473" s="15">
        <f t="shared" si="37"/>
        <v>52</v>
      </c>
      <c r="J473" s="15">
        <f t="shared" si="38"/>
        <v>82</v>
      </c>
      <c r="K473" s="16">
        <f t="shared" si="39"/>
        <v>24873.879999999997</v>
      </c>
      <c r="L473" s="17">
        <f t="shared" si="40"/>
        <v>15773.679999999998</v>
      </c>
    </row>
    <row r="474" spans="1:12" x14ac:dyDescent="0.25">
      <c r="A474" s="4" t="s">
        <v>232</v>
      </c>
      <c r="B474" s="5">
        <v>42892</v>
      </c>
      <c r="C474" s="5">
        <v>42895</v>
      </c>
      <c r="D474" s="6">
        <v>1502.36</v>
      </c>
      <c r="E474" s="14">
        <f t="shared" si="36"/>
        <v>42925</v>
      </c>
      <c r="F474" s="4">
        <v>2017</v>
      </c>
      <c r="G474" s="4">
        <v>3340</v>
      </c>
      <c r="H474" s="5">
        <v>42977</v>
      </c>
      <c r="I474" s="15">
        <f t="shared" si="37"/>
        <v>52</v>
      </c>
      <c r="J474" s="15">
        <f t="shared" si="38"/>
        <v>82</v>
      </c>
      <c r="K474" s="16">
        <f t="shared" si="39"/>
        <v>123193.51999999999</v>
      </c>
      <c r="L474" s="17">
        <f t="shared" si="40"/>
        <v>78122.720000000001</v>
      </c>
    </row>
    <row r="475" spans="1:12" x14ac:dyDescent="0.25">
      <c r="A475" s="4" t="s">
        <v>233</v>
      </c>
      <c r="B475" s="5">
        <v>42892</v>
      </c>
      <c r="C475" s="5">
        <v>42898</v>
      </c>
      <c r="D475" s="6">
        <v>314.19</v>
      </c>
      <c r="E475" s="14">
        <f t="shared" si="36"/>
        <v>42928</v>
      </c>
      <c r="F475" s="4">
        <v>2017</v>
      </c>
      <c r="G475" s="4">
        <v>3341</v>
      </c>
      <c r="H475" s="5">
        <v>42977</v>
      </c>
      <c r="I475" s="15">
        <f t="shared" si="37"/>
        <v>49</v>
      </c>
      <c r="J475" s="15">
        <f t="shared" si="38"/>
        <v>79</v>
      </c>
      <c r="K475" s="16">
        <f t="shared" si="39"/>
        <v>24821.01</v>
      </c>
      <c r="L475" s="17">
        <f t="shared" si="40"/>
        <v>15395.31</v>
      </c>
    </row>
    <row r="476" spans="1:12" x14ac:dyDescent="0.25">
      <c r="A476" s="4" t="s">
        <v>234</v>
      </c>
      <c r="B476" s="5">
        <v>42892</v>
      </c>
      <c r="C476" s="5">
        <v>42898</v>
      </c>
      <c r="D476" s="6">
        <v>799.47</v>
      </c>
      <c r="E476" s="14">
        <f t="shared" si="36"/>
        <v>42928</v>
      </c>
      <c r="F476" s="4">
        <v>2017</v>
      </c>
      <c r="G476" s="4">
        <v>3342</v>
      </c>
      <c r="H476" s="5">
        <v>42977</v>
      </c>
      <c r="I476" s="15">
        <f t="shared" si="37"/>
        <v>49</v>
      </c>
      <c r="J476" s="15">
        <f t="shared" si="38"/>
        <v>79</v>
      </c>
      <c r="K476" s="16">
        <f t="shared" si="39"/>
        <v>63158.130000000005</v>
      </c>
      <c r="L476" s="17">
        <f t="shared" si="40"/>
        <v>39174.03</v>
      </c>
    </row>
    <row r="477" spans="1:12" x14ac:dyDescent="0.25">
      <c r="A477" s="4" t="s">
        <v>235</v>
      </c>
      <c r="B477" s="5">
        <v>42892</v>
      </c>
      <c r="C477" s="5">
        <v>42895</v>
      </c>
      <c r="D477" s="6">
        <v>444.16</v>
      </c>
      <c r="E477" s="14">
        <f t="shared" si="36"/>
        <v>42925</v>
      </c>
      <c r="F477" s="4">
        <v>2017</v>
      </c>
      <c r="G477" s="4">
        <v>3343</v>
      </c>
      <c r="H477" s="5">
        <v>42977</v>
      </c>
      <c r="I477" s="15">
        <f t="shared" si="37"/>
        <v>52</v>
      </c>
      <c r="J477" s="15">
        <f t="shared" si="38"/>
        <v>82</v>
      </c>
      <c r="K477" s="16">
        <f t="shared" si="39"/>
        <v>36421.120000000003</v>
      </c>
      <c r="L477" s="17">
        <f t="shared" si="40"/>
        <v>23096.32</v>
      </c>
    </row>
    <row r="478" spans="1:12" x14ac:dyDescent="0.25">
      <c r="A478" s="4" t="s">
        <v>236</v>
      </c>
      <c r="B478" s="5">
        <v>42892</v>
      </c>
      <c r="C478" s="5">
        <v>42895</v>
      </c>
      <c r="D478" s="6">
        <v>677.36</v>
      </c>
      <c r="E478" s="14">
        <f t="shared" si="36"/>
        <v>42925</v>
      </c>
      <c r="F478" s="4">
        <v>2017</v>
      </c>
      <c r="G478" s="4">
        <v>3344</v>
      </c>
      <c r="H478" s="5">
        <v>42977</v>
      </c>
      <c r="I478" s="15">
        <f t="shared" si="37"/>
        <v>52</v>
      </c>
      <c r="J478" s="15">
        <f t="shared" si="38"/>
        <v>82</v>
      </c>
      <c r="K478" s="16">
        <f t="shared" si="39"/>
        <v>55543.520000000004</v>
      </c>
      <c r="L478" s="17">
        <f t="shared" si="40"/>
        <v>35222.720000000001</v>
      </c>
    </row>
    <row r="479" spans="1:12" x14ac:dyDescent="0.25">
      <c r="A479" s="4" t="s">
        <v>237</v>
      </c>
      <c r="B479" s="5">
        <v>42892</v>
      </c>
      <c r="C479" s="5">
        <v>42895</v>
      </c>
      <c r="D479" s="6">
        <v>223.4</v>
      </c>
      <c r="E479" s="14">
        <f t="shared" si="36"/>
        <v>42925</v>
      </c>
      <c r="F479" s="4">
        <v>2017</v>
      </c>
      <c r="G479" s="4">
        <v>3345</v>
      </c>
      <c r="H479" s="5">
        <v>42977</v>
      </c>
      <c r="I479" s="15">
        <f t="shared" si="37"/>
        <v>52</v>
      </c>
      <c r="J479" s="15">
        <f t="shared" si="38"/>
        <v>82</v>
      </c>
      <c r="K479" s="16">
        <f t="shared" si="39"/>
        <v>18318.8</v>
      </c>
      <c r="L479" s="17">
        <f t="shared" si="40"/>
        <v>11616.800000000001</v>
      </c>
    </row>
    <row r="480" spans="1:12" x14ac:dyDescent="0.25">
      <c r="A480" s="4" t="s">
        <v>238</v>
      </c>
      <c r="B480" s="5">
        <v>42892</v>
      </c>
      <c r="C480" s="5">
        <v>42895</v>
      </c>
      <c r="D480" s="6">
        <v>49.49</v>
      </c>
      <c r="E480" s="14">
        <f t="shared" si="36"/>
        <v>42925</v>
      </c>
      <c r="F480" s="4">
        <v>2017</v>
      </c>
      <c r="G480" s="4">
        <v>3346</v>
      </c>
      <c r="H480" s="5">
        <v>42977</v>
      </c>
      <c r="I480" s="15">
        <f t="shared" si="37"/>
        <v>52</v>
      </c>
      <c r="J480" s="15">
        <f t="shared" si="38"/>
        <v>82</v>
      </c>
      <c r="K480" s="16">
        <f t="shared" si="39"/>
        <v>4058.1800000000003</v>
      </c>
      <c r="L480" s="17">
        <f t="shared" si="40"/>
        <v>2573.48</v>
      </c>
    </row>
    <row r="481" spans="1:12" x14ac:dyDescent="0.25">
      <c r="A481" s="4" t="s">
        <v>239</v>
      </c>
      <c r="B481" s="5">
        <v>42892</v>
      </c>
      <c r="C481" s="5">
        <v>42895</v>
      </c>
      <c r="D481" s="6">
        <v>120.74</v>
      </c>
      <c r="E481" s="14">
        <f t="shared" si="36"/>
        <v>42925</v>
      </c>
      <c r="F481" s="4">
        <v>2017</v>
      </c>
      <c r="G481" s="4">
        <v>3347</v>
      </c>
      <c r="H481" s="5">
        <v>42977</v>
      </c>
      <c r="I481" s="15">
        <f t="shared" si="37"/>
        <v>52</v>
      </c>
      <c r="J481" s="15">
        <f t="shared" si="38"/>
        <v>82</v>
      </c>
      <c r="K481" s="16">
        <f t="shared" si="39"/>
        <v>9900.68</v>
      </c>
      <c r="L481" s="17">
        <f t="shared" si="40"/>
        <v>6278.48</v>
      </c>
    </row>
    <row r="482" spans="1:12" x14ac:dyDescent="0.25">
      <c r="A482" s="4" t="s">
        <v>240</v>
      </c>
      <c r="B482" s="5">
        <v>42892</v>
      </c>
      <c r="C482" s="5">
        <v>42895</v>
      </c>
      <c r="D482" s="6">
        <v>33.71</v>
      </c>
      <c r="E482" s="14">
        <f t="shared" si="36"/>
        <v>42925</v>
      </c>
      <c r="F482" s="4">
        <v>2017</v>
      </c>
      <c r="G482" s="4">
        <v>3348</v>
      </c>
      <c r="H482" s="5">
        <v>42977</v>
      </c>
      <c r="I482" s="15">
        <f t="shared" si="37"/>
        <v>52</v>
      </c>
      <c r="J482" s="15">
        <f t="shared" si="38"/>
        <v>82</v>
      </c>
      <c r="K482" s="16">
        <f t="shared" si="39"/>
        <v>2764.2200000000003</v>
      </c>
      <c r="L482" s="17">
        <f t="shared" si="40"/>
        <v>1752.92</v>
      </c>
    </row>
    <row r="483" spans="1:12" x14ac:dyDescent="0.25">
      <c r="A483" s="4" t="s">
        <v>241</v>
      </c>
      <c r="B483" s="5">
        <v>42892</v>
      </c>
      <c r="C483" s="5">
        <v>42895</v>
      </c>
      <c r="D483" s="6">
        <v>20.63</v>
      </c>
      <c r="E483" s="14">
        <f t="shared" si="36"/>
        <v>42925</v>
      </c>
      <c r="F483" s="4">
        <v>2017</v>
      </c>
      <c r="G483" s="4">
        <v>3349</v>
      </c>
      <c r="H483" s="5">
        <v>42977</v>
      </c>
      <c r="I483" s="15">
        <f t="shared" si="37"/>
        <v>52</v>
      </c>
      <c r="J483" s="15">
        <f t="shared" si="38"/>
        <v>82</v>
      </c>
      <c r="K483" s="16">
        <f t="shared" si="39"/>
        <v>1691.6599999999999</v>
      </c>
      <c r="L483" s="17">
        <f t="shared" si="40"/>
        <v>1072.76</v>
      </c>
    </row>
    <row r="484" spans="1:12" x14ac:dyDescent="0.25">
      <c r="A484" s="4" t="s">
        <v>242</v>
      </c>
      <c r="B484" s="5">
        <v>42892</v>
      </c>
      <c r="C484" s="5">
        <v>42895</v>
      </c>
      <c r="D484" s="6">
        <v>293.68</v>
      </c>
      <c r="E484" s="14">
        <f t="shared" si="36"/>
        <v>42925</v>
      </c>
      <c r="F484" s="4">
        <v>2017</v>
      </c>
      <c r="G484" s="4">
        <v>3350</v>
      </c>
      <c r="H484" s="5">
        <v>42977</v>
      </c>
      <c r="I484" s="15">
        <f t="shared" si="37"/>
        <v>52</v>
      </c>
      <c r="J484" s="15">
        <f t="shared" si="38"/>
        <v>82</v>
      </c>
      <c r="K484" s="16">
        <f t="shared" si="39"/>
        <v>24081.760000000002</v>
      </c>
      <c r="L484" s="17">
        <f t="shared" si="40"/>
        <v>15271.36</v>
      </c>
    </row>
    <row r="485" spans="1:12" x14ac:dyDescent="0.25">
      <c r="A485" s="4" t="s">
        <v>243</v>
      </c>
      <c r="B485" s="5">
        <v>42892</v>
      </c>
      <c r="C485" s="5">
        <v>42895</v>
      </c>
      <c r="D485" s="6">
        <v>266.17</v>
      </c>
      <c r="E485" s="14">
        <f t="shared" ref="E485:E548" si="41">C485+30</f>
        <v>42925</v>
      </c>
      <c r="F485" s="4">
        <v>2017</v>
      </c>
      <c r="G485" s="4">
        <v>3351</v>
      </c>
      <c r="H485" s="5">
        <v>42977</v>
      </c>
      <c r="I485" s="15">
        <f t="shared" ref="I485:I548" si="42">H485-E485</f>
        <v>52</v>
      </c>
      <c r="J485" s="15">
        <f t="shared" ref="J485:J548" si="43">H485-C485</f>
        <v>82</v>
      </c>
      <c r="K485" s="16">
        <f t="shared" ref="K485:K548" si="44">J485*D485</f>
        <v>21825.940000000002</v>
      </c>
      <c r="L485" s="17">
        <f t="shared" ref="L485:L548" si="45">I485*D485</f>
        <v>13840.84</v>
      </c>
    </row>
    <row r="486" spans="1:12" x14ac:dyDescent="0.25">
      <c r="A486" s="4" t="s">
        <v>244</v>
      </c>
      <c r="B486" s="5">
        <v>42892</v>
      </c>
      <c r="C486" s="5">
        <v>42895</v>
      </c>
      <c r="D486" s="6">
        <v>294.64</v>
      </c>
      <c r="E486" s="14">
        <f t="shared" si="41"/>
        <v>42925</v>
      </c>
      <c r="F486" s="4">
        <v>2017</v>
      </c>
      <c r="G486" s="4">
        <v>3352</v>
      </c>
      <c r="H486" s="5">
        <v>42977</v>
      </c>
      <c r="I486" s="15">
        <f t="shared" si="42"/>
        <v>52</v>
      </c>
      <c r="J486" s="15">
        <f t="shared" si="43"/>
        <v>82</v>
      </c>
      <c r="K486" s="16">
        <f t="shared" si="44"/>
        <v>24160.48</v>
      </c>
      <c r="L486" s="17">
        <f t="shared" si="45"/>
        <v>15321.279999999999</v>
      </c>
    </row>
    <row r="487" spans="1:12" x14ac:dyDescent="0.25">
      <c r="A487" s="4" t="s">
        <v>245</v>
      </c>
      <c r="B487" s="5">
        <v>42892</v>
      </c>
      <c r="C487" s="5">
        <v>42895</v>
      </c>
      <c r="D487" s="6">
        <v>373.32</v>
      </c>
      <c r="E487" s="14">
        <f t="shared" si="41"/>
        <v>42925</v>
      </c>
      <c r="F487" s="4">
        <v>2017</v>
      </c>
      <c r="G487" s="4">
        <v>3353</v>
      </c>
      <c r="H487" s="5">
        <v>42977</v>
      </c>
      <c r="I487" s="15">
        <f t="shared" si="42"/>
        <v>52</v>
      </c>
      <c r="J487" s="15">
        <f t="shared" si="43"/>
        <v>82</v>
      </c>
      <c r="K487" s="16">
        <f t="shared" si="44"/>
        <v>30612.239999999998</v>
      </c>
      <c r="L487" s="17">
        <f t="shared" si="45"/>
        <v>19412.64</v>
      </c>
    </row>
    <row r="488" spans="1:12" x14ac:dyDescent="0.25">
      <c r="A488" s="4" t="s">
        <v>246</v>
      </c>
      <c r="B488" s="5">
        <v>42892</v>
      </c>
      <c r="C488" s="5">
        <v>42895</v>
      </c>
      <c r="D488" s="6">
        <v>543.61</v>
      </c>
      <c r="E488" s="14">
        <f t="shared" si="41"/>
        <v>42925</v>
      </c>
      <c r="F488" s="4">
        <v>2017</v>
      </c>
      <c r="G488" s="4">
        <v>3354</v>
      </c>
      <c r="H488" s="5">
        <v>42977</v>
      </c>
      <c r="I488" s="15">
        <f t="shared" si="42"/>
        <v>52</v>
      </c>
      <c r="J488" s="15">
        <f t="shared" si="43"/>
        <v>82</v>
      </c>
      <c r="K488" s="16">
        <f t="shared" si="44"/>
        <v>44576.020000000004</v>
      </c>
      <c r="L488" s="17">
        <f t="shared" si="45"/>
        <v>28267.72</v>
      </c>
    </row>
    <row r="489" spans="1:12" x14ac:dyDescent="0.25">
      <c r="A489" s="4" t="s">
        <v>247</v>
      </c>
      <c r="B489" s="5">
        <v>42892</v>
      </c>
      <c r="C489" s="5">
        <v>42895</v>
      </c>
      <c r="D489" s="6">
        <v>128.93</v>
      </c>
      <c r="E489" s="14">
        <f t="shared" si="41"/>
        <v>42925</v>
      </c>
      <c r="F489" s="4">
        <v>2017</v>
      </c>
      <c r="G489" s="4">
        <v>3355</v>
      </c>
      <c r="H489" s="5">
        <v>42977</v>
      </c>
      <c r="I489" s="15">
        <f t="shared" si="42"/>
        <v>52</v>
      </c>
      <c r="J489" s="15">
        <f t="shared" si="43"/>
        <v>82</v>
      </c>
      <c r="K489" s="16">
        <f t="shared" si="44"/>
        <v>10572.26</v>
      </c>
      <c r="L489" s="17">
        <f t="shared" si="45"/>
        <v>6704.3600000000006</v>
      </c>
    </row>
    <row r="490" spans="1:12" x14ac:dyDescent="0.25">
      <c r="A490" s="4" t="s">
        <v>248</v>
      </c>
      <c r="B490" s="5">
        <v>42892</v>
      </c>
      <c r="C490" s="5">
        <v>42895</v>
      </c>
      <c r="D490" s="6">
        <v>1003.35</v>
      </c>
      <c r="E490" s="14">
        <f t="shared" si="41"/>
        <v>42925</v>
      </c>
      <c r="F490" s="4">
        <v>2017</v>
      </c>
      <c r="G490" s="4">
        <v>3356</v>
      </c>
      <c r="H490" s="5">
        <v>42977</v>
      </c>
      <c r="I490" s="15">
        <f t="shared" si="42"/>
        <v>52</v>
      </c>
      <c r="J490" s="15">
        <f t="shared" si="43"/>
        <v>82</v>
      </c>
      <c r="K490" s="16">
        <f t="shared" si="44"/>
        <v>82274.7</v>
      </c>
      <c r="L490" s="17">
        <f t="shared" si="45"/>
        <v>52174.200000000004</v>
      </c>
    </row>
    <row r="491" spans="1:12" x14ac:dyDescent="0.25">
      <c r="A491" s="4" t="s">
        <v>249</v>
      </c>
      <c r="B491" s="5">
        <v>42892</v>
      </c>
      <c r="C491" s="5">
        <v>42895</v>
      </c>
      <c r="D491" s="6">
        <v>29.51</v>
      </c>
      <c r="E491" s="14">
        <f t="shared" si="41"/>
        <v>42925</v>
      </c>
      <c r="F491" s="4">
        <v>2017</v>
      </c>
      <c r="G491" s="4">
        <v>3357</v>
      </c>
      <c r="H491" s="5">
        <v>42977</v>
      </c>
      <c r="I491" s="15">
        <f t="shared" si="42"/>
        <v>52</v>
      </c>
      <c r="J491" s="15">
        <f t="shared" si="43"/>
        <v>82</v>
      </c>
      <c r="K491" s="16">
        <f t="shared" si="44"/>
        <v>2419.8200000000002</v>
      </c>
      <c r="L491" s="17">
        <f t="shared" si="45"/>
        <v>1534.52</v>
      </c>
    </row>
    <row r="492" spans="1:12" x14ac:dyDescent="0.25">
      <c r="A492" s="4" t="s">
        <v>250</v>
      </c>
      <c r="B492" s="5">
        <v>42892</v>
      </c>
      <c r="C492" s="5">
        <v>42898</v>
      </c>
      <c r="D492" s="6">
        <v>32.36</v>
      </c>
      <c r="E492" s="14">
        <f t="shared" si="41"/>
        <v>42928</v>
      </c>
      <c r="F492" s="4">
        <v>2017</v>
      </c>
      <c r="G492" s="4">
        <v>3358</v>
      </c>
      <c r="H492" s="5">
        <v>42977</v>
      </c>
      <c r="I492" s="15">
        <f t="shared" si="42"/>
        <v>49</v>
      </c>
      <c r="J492" s="15">
        <f t="shared" si="43"/>
        <v>79</v>
      </c>
      <c r="K492" s="16">
        <f t="shared" si="44"/>
        <v>2556.44</v>
      </c>
      <c r="L492" s="17">
        <f t="shared" si="45"/>
        <v>1585.6399999999999</v>
      </c>
    </row>
    <row r="493" spans="1:12" x14ac:dyDescent="0.25">
      <c r="A493" s="4" t="s">
        <v>251</v>
      </c>
      <c r="B493" s="5">
        <v>42892</v>
      </c>
      <c r="C493" s="5">
        <v>42895</v>
      </c>
      <c r="D493" s="6">
        <v>296.45</v>
      </c>
      <c r="E493" s="14">
        <f t="shared" si="41"/>
        <v>42925</v>
      </c>
      <c r="F493" s="4">
        <v>2017</v>
      </c>
      <c r="G493" s="4">
        <v>3359</v>
      </c>
      <c r="H493" s="5">
        <v>42977</v>
      </c>
      <c r="I493" s="15">
        <f t="shared" si="42"/>
        <v>52</v>
      </c>
      <c r="J493" s="15">
        <f t="shared" si="43"/>
        <v>82</v>
      </c>
      <c r="K493" s="16">
        <f t="shared" si="44"/>
        <v>24308.899999999998</v>
      </c>
      <c r="L493" s="17">
        <f t="shared" si="45"/>
        <v>15415.4</v>
      </c>
    </row>
    <row r="494" spans="1:12" x14ac:dyDescent="0.25">
      <c r="A494" s="4" t="s">
        <v>252</v>
      </c>
      <c r="B494" s="5">
        <v>42892</v>
      </c>
      <c r="C494" s="5">
        <v>42895</v>
      </c>
      <c r="D494" s="6">
        <v>37.869999999999997</v>
      </c>
      <c r="E494" s="14">
        <f t="shared" si="41"/>
        <v>42925</v>
      </c>
      <c r="F494" s="4">
        <v>2017</v>
      </c>
      <c r="G494" s="4">
        <v>3360</v>
      </c>
      <c r="H494" s="5">
        <v>42977</v>
      </c>
      <c r="I494" s="15">
        <f t="shared" si="42"/>
        <v>52</v>
      </c>
      <c r="J494" s="15">
        <f t="shared" si="43"/>
        <v>82</v>
      </c>
      <c r="K494" s="16">
        <f t="shared" si="44"/>
        <v>3105.3399999999997</v>
      </c>
      <c r="L494" s="17">
        <f t="shared" si="45"/>
        <v>1969.2399999999998</v>
      </c>
    </row>
    <row r="495" spans="1:12" x14ac:dyDescent="0.25">
      <c r="A495" s="4" t="s">
        <v>253</v>
      </c>
      <c r="B495" s="5">
        <v>42892</v>
      </c>
      <c r="C495" s="5">
        <v>42895</v>
      </c>
      <c r="D495" s="6">
        <v>259.99</v>
      </c>
      <c r="E495" s="14">
        <f t="shared" si="41"/>
        <v>42925</v>
      </c>
      <c r="F495" s="4">
        <v>2017</v>
      </c>
      <c r="G495" s="4">
        <v>3361</v>
      </c>
      <c r="H495" s="5">
        <v>42977</v>
      </c>
      <c r="I495" s="15">
        <f t="shared" si="42"/>
        <v>52</v>
      </c>
      <c r="J495" s="15">
        <f t="shared" si="43"/>
        <v>82</v>
      </c>
      <c r="K495" s="16">
        <f t="shared" si="44"/>
        <v>21319.18</v>
      </c>
      <c r="L495" s="17">
        <f t="shared" si="45"/>
        <v>13519.48</v>
      </c>
    </row>
    <row r="496" spans="1:12" x14ac:dyDescent="0.25">
      <c r="A496" s="4" t="s">
        <v>254</v>
      </c>
      <c r="B496" s="5">
        <v>42892</v>
      </c>
      <c r="C496" s="5">
        <v>42895</v>
      </c>
      <c r="D496" s="6">
        <v>58.58</v>
      </c>
      <c r="E496" s="14">
        <f t="shared" si="41"/>
        <v>42925</v>
      </c>
      <c r="F496" s="4">
        <v>2017</v>
      </c>
      <c r="G496" s="4">
        <v>3362</v>
      </c>
      <c r="H496" s="5">
        <v>42977</v>
      </c>
      <c r="I496" s="15">
        <f t="shared" si="42"/>
        <v>52</v>
      </c>
      <c r="J496" s="15">
        <f t="shared" si="43"/>
        <v>82</v>
      </c>
      <c r="K496" s="16">
        <f t="shared" si="44"/>
        <v>4803.5599999999995</v>
      </c>
      <c r="L496" s="17">
        <f t="shared" si="45"/>
        <v>3046.16</v>
      </c>
    </row>
    <row r="497" spans="1:12" x14ac:dyDescent="0.25">
      <c r="A497" s="4" t="s">
        <v>255</v>
      </c>
      <c r="B497" s="5">
        <v>42892</v>
      </c>
      <c r="C497" s="5">
        <v>42895</v>
      </c>
      <c r="D497" s="6">
        <v>131.75</v>
      </c>
      <c r="E497" s="14">
        <f t="shared" si="41"/>
        <v>42925</v>
      </c>
      <c r="F497" s="4">
        <v>2017</v>
      </c>
      <c r="G497" s="4">
        <v>3363</v>
      </c>
      <c r="H497" s="5">
        <v>42977</v>
      </c>
      <c r="I497" s="15">
        <f t="shared" si="42"/>
        <v>52</v>
      </c>
      <c r="J497" s="15">
        <f t="shared" si="43"/>
        <v>82</v>
      </c>
      <c r="K497" s="16">
        <f t="shared" si="44"/>
        <v>10803.5</v>
      </c>
      <c r="L497" s="17">
        <f t="shared" si="45"/>
        <v>6851</v>
      </c>
    </row>
    <row r="498" spans="1:12" x14ac:dyDescent="0.25">
      <c r="A498" s="4" t="s">
        <v>256</v>
      </c>
      <c r="B498" s="5">
        <v>42892</v>
      </c>
      <c r="C498" s="5">
        <v>42895</v>
      </c>
      <c r="D498" s="6">
        <v>6.27</v>
      </c>
      <c r="E498" s="14">
        <f t="shared" si="41"/>
        <v>42925</v>
      </c>
      <c r="F498" s="4">
        <v>2017</v>
      </c>
      <c r="G498" s="4">
        <v>3364</v>
      </c>
      <c r="H498" s="5">
        <v>42977</v>
      </c>
      <c r="I498" s="15">
        <f t="shared" si="42"/>
        <v>52</v>
      </c>
      <c r="J498" s="15">
        <f t="shared" si="43"/>
        <v>82</v>
      </c>
      <c r="K498" s="16">
        <f t="shared" si="44"/>
        <v>514.14</v>
      </c>
      <c r="L498" s="17">
        <f t="shared" si="45"/>
        <v>326.03999999999996</v>
      </c>
    </row>
    <row r="499" spans="1:12" x14ac:dyDescent="0.25">
      <c r="A499" s="4" t="s">
        <v>257</v>
      </c>
      <c r="B499" s="5">
        <v>42892</v>
      </c>
      <c r="C499" s="5">
        <v>42895</v>
      </c>
      <c r="D499" s="6">
        <v>185.13</v>
      </c>
      <c r="E499" s="14">
        <f t="shared" si="41"/>
        <v>42925</v>
      </c>
      <c r="F499" s="4">
        <v>2017</v>
      </c>
      <c r="G499" s="4">
        <v>3365</v>
      </c>
      <c r="H499" s="5">
        <v>42977</v>
      </c>
      <c r="I499" s="15">
        <f t="shared" si="42"/>
        <v>52</v>
      </c>
      <c r="J499" s="15">
        <f t="shared" si="43"/>
        <v>82</v>
      </c>
      <c r="K499" s="16">
        <f t="shared" si="44"/>
        <v>15180.66</v>
      </c>
      <c r="L499" s="17">
        <f t="shared" si="45"/>
        <v>9626.76</v>
      </c>
    </row>
    <row r="500" spans="1:12" x14ac:dyDescent="0.25">
      <c r="A500" s="4" t="s">
        <v>258</v>
      </c>
      <c r="B500" s="5">
        <v>42892</v>
      </c>
      <c r="C500" s="5">
        <v>42895</v>
      </c>
      <c r="D500" s="6">
        <v>48.49</v>
      </c>
      <c r="E500" s="14">
        <f t="shared" si="41"/>
        <v>42925</v>
      </c>
      <c r="F500" s="4">
        <v>2017</v>
      </c>
      <c r="G500" s="4">
        <v>3366</v>
      </c>
      <c r="H500" s="5">
        <v>42977</v>
      </c>
      <c r="I500" s="15">
        <f t="shared" si="42"/>
        <v>52</v>
      </c>
      <c r="J500" s="15">
        <f t="shared" si="43"/>
        <v>82</v>
      </c>
      <c r="K500" s="16">
        <f t="shared" si="44"/>
        <v>3976.1800000000003</v>
      </c>
      <c r="L500" s="17">
        <f t="shared" si="45"/>
        <v>2521.48</v>
      </c>
    </row>
    <row r="501" spans="1:12" x14ac:dyDescent="0.25">
      <c r="A501" s="4" t="s">
        <v>259</v>
      </c>
      <c r="B501" s="5">
        <v>42892</v>
      </c>
      <c r="C501" s="5">
        <v>42895</v>
      </c>
      <c r="D501" s="6">
        <v>62.89</v>
      </c>
      <c r="E501" s="14">
        <f t="shared" si="41"/>
        <v>42925</v>
      </c>
      <c r="F501" s="4">
        <v>2017</v>
      </c>
      <c r="G501" s="4">
        <v>3367</v>
      </c>
      <c r="H501" s="5">
        <v>42977</v>
      </c>
      <c r="I501" s="15">
        <f t="shared" si="42"/>
        <v>52</v>
      </c>
      <c r="J501" s="15">
        <f t="shared" si="43"/>
        <v>82</v>
      </c>
      <c r="K501" s="16">
        <f t="shared" si="44"/>
        <v>5156.9800000000005</v>
      </c>
      <c r="L501" s="17">
        <f t="shared" si="45"/>
        <v>3270.28</v>
      </c>
    </row>
    <row r="502" spans="1:12" x14ac:dyDescent="0.25">
      <c r="A502" s="4" t="s">
        <v>260</v>
      </c>
      <c r="B502" s="5">
        <v>42892</v>
      </c>
      <c r="C502" s="5">
        <v>42895</v>
      </c>
      <c r="D502" s="6">
        <v>292.48</v>
      </c>
      <c r="E502" s="14">
        <f t="shared" si="41"/>
        <v>42925</v>
      </c>
      <c r="F502" s="4">
        <v>2017</v>
      </c>
      <c r="G502" s="4">
        <v>3368</v>
      </c>
      <c r="H502" s="5">
        <v>42977</v>
      </c>
      <c r="I502" s="15">
        <f t="shared" si="42"/>
        <v>52</v>
      </c>
      <c r="J502" s="15">
        <f t="shared" si="43"/>
        <v>82</v>
      </c>
      <c r="K502" s="16">
        <f t="shared" si="44"/>
        <v>23983.360000000001</v>
      </c>
      <c r="L502" s="17">
        <f t="shared" si="45"/>
        <v>15208.960000000001</v>
      </c>
    </row>
    <row r="503" spans="1:12" x14ac:dyDescent="0.25">
      <c r="A503" s="4" t="s">
        <v>261</v>
      </c>
      <c r="B503" s="5">
        <v>42892</v>
      </c>
      <c r="C503" s="5">
        <v>42895</v>
      </c>
      <c r="D503" s="6">
        <v>62.69</v>
      </c>
      <c r="E503" s="14">
        <f t="shared" si="41"/>
        <v>42925</v>
      </c>
      <c r="F503" s="4">
        <v>2017</v>
      </c>
      <c r="G503" s="4">
        <v>3369</v>
      </c>
      <c r="H503" s="5">
        <v>42977</v>
      </c>
      <c r="I503" s="15">
        <f t="shared" si="42"/>
        <v>52</v>
      </c>
      <c r="J503" s="15">
        <f t="shared" si="43"/>
        <v>82</v>
      </c>
      <c r="K503" s="16">
        <f t="shared" si="44"/>
        <v>5140.58</v>
      </c>
      <c r="L503" s="17">
        <f t="shared" si="45"/>
        <v>3259.88</v>
      </c>
    </row>
    <row r="504" spans="1:12" x14ac:dyDescent="0.25">
      <c r="A504" s="4" t="s">
        <v>262</v>
      </c>
      <c r="B504" s="5">
        <v>42892</v>
      </c>
      <c r="C504" s="5">
        <v>42895</v>
      </c>
      <c r="D504" s="6">
        <v>39.43</v>
      </c>
      <c r="E504" s="14">
        <f t="shared" si="41"/>
        <v>42925</v>
      </c>
      <c r="F504" s="4">
        <v>2017</v>
      </c>
      <c r="G504" s="4">
        <v>3370</v>
      </c>
      <c r="H504" s="5">
        <v>42977</v>
      </c>
      <c r="I504" s="15">
        <f t="shared" si="42"/>
        <v>52</v>
      </c>
      <c r="J504" s="15">
        <f t="shared" si="43"/>
        <v>82</v>
      </c>
      <c r="K504" s="16">
        <f t="shared" si="44"/>
        <v>3233.2599999999998</v>
      </c>
      <c r="L504" s="17">
        <f t="shared" si="45"/>
        <v>2050.36</v>
      </c>
    </row>
    <row r="505" spans="1:12" x14ac:dyDescent="0.25">
      <c r="A505" s="4" t="s">
        <v>263</v>
      </c>
      <c r="B505" s="5">
        <v>42892</v>
      </c>
      <c r="C505" s="5">
        <v>42895</v>
      </c>
      <c r="D505" s="6">
        <v>40.119999999999997</v>
      </c>
      <c r="E505" s="14">
        <f t="shared" si="41"/>
        <v>42925</v>
      </c>
      <c r="F505" s="4">
        <v>2017</v>
      </c>
      <c r="G505" s="4">
        <v>3371</v>
      </c>
      <c r="H505" s="5">
        <v>42977</v>
      </c>
      <c r="I505" s="15">
        <f t="shared" si="42"/>
        <v>52</v>
      </c>
      <c r="J505" s="15">
        <f t="shared" si="43"/>
        <v>82</v>
      </c>
      <c r="K505" s="16">
        <f t="shared" si="44"/>
        <v>3289.8399999999997</v>
      </c>
      <c r="L505" s="17">
        <f t="shared" si="45"/>
        <v>2086.2399999999998</v>
      </c>
    </row>
    <row r="506" spans="1:12" x14ac:dyDescent="0.25">
      <c r="A506" s="4" t="s">
        <v>264</v>
      </c>
      <c r="B506" s="5">
        <v>42892</v>
      </c>
      <c r="C506" s="5">
        <v>42895</v>
      </c>
      <c r="D506" s="6">
        <v>39.799999999999997</v>
      </c>
      <c r="E506" s="14">
        <f t="shared" si="41"/>
        <v>42925</v>
      </c>
      <c r="F506" s="4">
        <v>2017</v>
      </c>
      <c r="G506" s="4">
        <v>3372</v>
      </c>
      <c r="H506" s="5">
        <v>42977</v>
      </c>
      <c r="I506" s="15">
        <f t="shared" si="42"/>
        <v>52</v>
      </c>
      <c r="J506" s="15">
        <f t="shared" si="43"/>
        <v>82</v>
      </c>
      <c r="K506" s="16">
        <f t="shared" si="44"/>
        <v>3263.6</v>
      </c>
      <c r="L506" s="17">
        <f t="shared" si="45"/>
        <v>2069.6</v>
      </c>
    </row>
    <row r="507" spans="1:12" x14ac:dyDescent="0.25">
      <c r="A507" s="4" t="s">
        <v>265</v>
      </c>
      <c r="B507" s="5">
        <v>42892</v>
      </c>
      <c r="C507" s="5">
        <v>42898</v>
      </c>
      <c r="D507" s="6">
        <v>87.42</v>
      </c>
      <c r="E507" s="14">
        <f t="shared" si="41"/>
        <v>42928</v>
      </c>
      <c r="F507" s="4">
        <v>2017</v>
      </c>
      <c r="G507" s="4">
        <v>3373</v>
      </c>
      <c r="H507" s="5">
        <v>42977</v>
      </c>
      <c r="I507" s="15">
        <f t="shared" si="42"/>
        <v>49</v>
      </c>
      <c r="J507" s="15">
        <f t="shared" si="43"/>
        <v>79</v>
      </c>
      <c r="K507" s="16">
        <f t="shared" si="44"/>
        <v>6906.18</v>
      </c>
      <c r="L507" s="17">
        <f t="shared" si="45"/>
        <v>4283.58</v>
      </c>
    </row>
    <row r="508" spans="1:12" x14ac:dyDescent="0.25">
      <c r="A508" s="4" t="s">
        <v>266</v>
      </c>
      <c r="B508" s="5">
        <v>42892</v>
      </c>
      <c r="C508" s="5">
        <v>42898</v>
      </c>
      <c r="D508" s="6">
        <v>20.63</v>
      </c>
      <c r="E508" s="14">
        <f t="shared" si="41"/>
        <v>42928</v>
      </c>
      <c r="F508" s="4">
        <v>2017</v>
      </c>
      <c r="G508" s="4">
        <v>3374</v>
      </c>
      <c r="H508" s="5">
        <v>42977</v>
      </c>
      <c r="I508" s="15">
        <f t="shared" si="42"/>
        <v>49</v>
      </c>
      <c r="J508" s="15">
        <f t="shared" si="43"/>
        <v>79</v>
      </c>
      <c r="K508" s="16">
        <f t="shared" si="44"/>
        <v>1629.77</v>
      </c>
      <c r="L508" s="17">
        <f t="shared" si="45"/>
        <v>1010.87</v>
      </c>
    </row>
    <row r="509" spans="1:12" x14ac:dyDescent="0.25">
      <c r="A509" s="4" t="s">
        <v>267</v>
      </c>
      <c r="B509" s="5">
        <v>42892</v>
      </c>
      <c r="C509" s="5">
        <v>42895</v>
      </c>
      <c r="D509" s="6">
        <v>63.05</v>
      </c>
      <c r="E509" s="14">
        <f t="shared" si="41"/>
        <v>42925</v>
      </c>
      <c r="F509" s="4">
        <v>2017</v>
      </c>
      <c r="G509" s="4">
        <v>3375</v>
      </c>
      <c r="H509" s="5">
        <v>42977</v>
      </c>
      <c r="I509" s="15">
        <f t="shared" si="42"/>
        <v>52</v>
      </c>
      <c r="J509" s="15">
        <f t="shared" si="43"/>
        <v>82</v>
      </c>
      <c r="K509" s="16">
        <f t="shared" si="44"/>
        <v>5170.0999999999995</v>
      </c>
      <c r="L509" s="17">
        <f t="shared" si="45"/>
        <v>3278.6</v>
      </c>
    </row>
    <row r="510" spans="1:12" x14ac:dyDescent="0.25">
      <c r="A510" s="4" t="s">
        <v>268</v>
      </c>
      <c r="B510" s="5">
        <v>42892</v>
      </c>
      <c r="C510" s="5">
        <v>42895</v>
      </c>
      <c r="D510" s="6">
        <v>5.88</v>
      </c>
      <c r="E510" s="14">
        <f t="shared" si="41"/>
        <v>42925</v>
      </c>
      <c r="F510" s="4">
        <v>2017</v>
      </c>
      <c r="G510" s="4">
        <v>3376</v>
      </c>
      <c r="H510" s="5">
        <v>42977</v>
      </c>
      <c r="I510" s="15">
        <f t="shared" si="42"/>
        <v>52</v>
      </c>
      <c r="J510" s="15">
        <f t="shared" si="43"/>
        <v>82</v>
      </c>
      <c r="K510" s="16">
        <f t="shared" si="44"/>
        <v>482.15999999999997</v>
      </c>
      <c r="L510" s="17">
        <f t="shared" si="45"/>
        <v>305.76</v>
      </c>
    </row>
    <row r="511" spans="1:12" x14ac:dyDescent="0.25">
      <c r="A511" s="4" t="s">
        <v>269</v>
      </c>
      <c r="B511" s="5">
        <v>42892</v>
      </c>
      <c r="C511" s="5">
        <v>42895</v>
      </c>
      <c r="D511" s="6">
        <v>5.88</v>
      </c>
      <c r="E511" s="14">
        <f t="shared" si="41"/>
        <v>42925</v>
      </c>
      <c r="F511" s="4">
        <v>2017</v>
      </c>
      <c r="G511" s="4">
        <v>3377</v>
      </c>
      <c r="H511" s="5">
        <v>42977</v>
      </c>
      <c r="I511" s="15">
        <f t="shared" si="42"/>
        <v>52</v>
      </c>
      <c r="J511" s="15">
        <f t="shared" si="43"/>
        <v>82</v>
      </c>
      <c r="K511" s="16">
        <f t="shared" si="44"/>
        <v>482.15999999999997</v>
      </c>
      <c r="L511" s="17">
        <f t="shared" si="45"/>
        <v>305.76</v>
      </c>
    </row>
    <row r="512" spans="1:12" x14ac:dyDescent="0.25">
      <c r="A512" s="4" t="s">
        <v>270</v>
      </c>
      <c r="B512" s="5">
        <v>42892</v>
      </c>
      <c r="C512" s="5">
        <v>42898</v>
      </c>
      <c r="D512" s="6">
        <v>70.209999999999994</v>
      </c>
      <c r="E512" s="14">
        <f t="shared" si="41"/>
        <v>42928</v>
      </c>
      <c r="F512" s="4">
        <v>2017</v>
      </c>
      <c r="G512" s="4">
        <v>3378</v>
      </c>
      <c r="H512" s="5">
        <v>42977</v>
      </c>
      <c r="I512" s="15">
        <f t="shared" si="42"/>
        <v>49</v>
      </c>
      <c r="J512" s="15">
        <f t="shared" si="43"/>
        <v>79</v>
      </c>
      <c r="K512" s="16">
        <f t="shared" si="44"/>
        <v>5546.5899999999992</v>
      </c>
      <c r="L512" s="17">
        <f t="shared" si="45"/>
        <v>3440.2899999999995</v>
      </c>
    </row>
    <row r="513" spans="1:12" x14ac:dyDescent="0.25">
      <c r="A513" s="4" t="s">
        <v>271</v>
      </c>
      <c r="B513" s="5">
        <v>42892</v>
      </c>
      <c r="C513" s="5">
        <v>42898</v>
      </c>
      <c r="D513" s="6">
        <v>20.49</v>
      </c>
      <c r="E513" s="14">
        <f t="shared" si="41"/>
        <v>42928</v>
      </c>
      <c r="F513" s="4">
        <v>2017</v>
      </c>
      <c r="G513" s="4">
        <v>3379</v>
      </c>
      <c r="H513" s="5">
        <v>42977</v>
      </c>
      <c r="I513" s="15">
        <f t="shared" si="42"/>
        <v>49</v>
      </c>
      <c r="J513" s="15">
        <f t="shared" si="43"/>
        <v>79</v>
      </c>
      <c r="K513" s="16">
        <f t="shared" si="44"/>
        <v>1618.7099999999998</v>
      </c>
      <c r="L513" s="17">
        <f t="shared" si="45"/>
        <v>1004.0099999999999</v>
      </c>
    </row>
    <row r="514" spans="1:12" x14ac:dyDescent="0.25">
      <c r="A514" s="4" t="s">
        <v>272</v>
      </c>
      <c r="B514" s="5">
        <v>42892</v>
      </c>
      <c r="C514" s="5">
        <v>42898</v>
      </c>
      <c r="D514" s="6">
        <v>6</v>
      </c>
      <c r="E514" s="14">
        <f t="shared" si="41"/>
        <v>42928</v>
      </c>
      <c r="F514" s="4">
        <v>2017</v>
      </c>
      <c r="G514" s="4">
        <v>3380</v>
      </c>
      <c r="H514" s="5">
        <v>42977</v>
      </c>
      <c r="I514" s="15">
        <f t="shared" si="42"/>
        <v>49</v>
      </c>
      <c r="J514" s="15">
        <f t="shared" si="43"/>
        <v>79</v>
      </c>
      <c r="K514" s="16">
        <f t="shared" si="44"/>
        <v>474</v>
      </c>
      <c r="L514" s="17">
        <f t="shared" si="45"/>
        <v>294</v>
      </c>
    </row>
    <row r="515" spans="1:12" x14ac:dyDescent="0.25">
      <c r="A515" s="4" t="s">
        <v>273</v>
      </c>
      <c r="B515" s="5">
        <v>42892</v>
      </c>
      <c r="C515" s="5">
        <v>42895</v>
      </c>
      <c r="D515" s="6">
        <v>40.950000000000003</v>
      </c>
      <c r="E515" s="14">
        <f t="shared" si="41"/>
        <v>42925</v>
      </c>
      <c r="F515" s="4">
        <v>2017</v>
      </c>
      <c r="G515" s="4">
        <v>3381</v>
      </c>
      <c r="H515" s="5">
        <v>42977</v>
      </c>
      <c r="I515" s="15">
        <f t="shared" si="42"/>
        <v>52</v>
      </c>
      <c r="J515" s="15">
        <f t="shared" si="43"/>
        <v>82</v>
      </c>
      <c r="K515" s="16">
        <f t="shared" si="44"/>
        <v>3357.9</v>
      </c>
      <c r="L515" s="17">
        <f t="shared" si="45"/>
        <v>2129.4</v>
      </c>
    </row>
    <row r="516" spans="1:12" x14ac:dyDescent="0.25">
      <c r="A516" s="4" t="s">
        <v>274</v>
      </c>
      <c r="B516" s="5">
        <v>42892</v>
      </c>
      <c r="C516" s="5">
        <v>42895</v>
      </c>
      <c r="D516" s="6">
        <v>29.37</v>
      </c>
      <c r="E516" s="14">
        <f t="shared" si="41"/>
        <v>42925</v>
      </c>
      <c r="F516" s="4">
        <v>2017</v>
      </c>
      <c r="G516" s="4">
        <v>3382</v>
      </c>
      <c r="H516" s="5">
        <v>42977</v>
      </c>
      <c r="I516" s="15">
        <f t="shared" si="42"/>
        <v>52</v>
      </c>
      <c r="J516" s="15">
        <f t="shared" si="43"/>
        <v>82</v>
      </c>
      <c r="K516" s="16">
        <f t="shared" si="44"/>
        <v>2408.34</v>
      </c>
      <c r="L516" s="17">
        <f t="shared" si="45"/>
        <v>1527.24</v>
      </c>
    </row>
    <row r="517" spans="1:12" x14ac:dyDescent="0.25">
      <c r="A517" s="4" t="s">
        <v>275</v>
      </c>
      <c r="B517" s="5">
        <v>42892</v>
      </c>
      <c r="C517" s="5">
        <v>42895</v>
      </c>
      <c r="D517" s="6">
        <v>162.07</v>
      </c>
      <c r="E517" s="14">
        <f t="shared" si="41"/>
        <v>42925</v>
      </c>
      <c r="F517" s="4">
        <v>2017</v>
      </c>
      <c r="G517" s="4">
        <v>3383</v>
      </c>
      <c r="H517" s="5">
        <v>42977</v>
      </c>
      <c r="I517" s="15">
        <f t="shared" si="42"/>
        <v>52</v>
      </c>
      <c r="J517" s="15">
        <f t="shared" si="43"/>
        <v>82</v>
      </c>
      <c r="K517" s="16">
        <f t="shared" si="44"/>
        <v>13289.74</v>
      </c>
      <c r="L517" s="17">
        <f t="shared" si="45"/>
        <v>8427.64</v>
      </c>
    </row>
    <row r="518" spans="1:12" x14ac:dyDescent="0.25">
      <c r="A518" s="4" t="s">
        <v>276</v>
      </c>
      <c r="B518" s="5">
        <v>42892</v>
      </c>
      <c r="C518" s="5">
        <v>42898</v>
      </c>
      <c r="D518" s="6">
        <v>201.43</v>
      </c>
      <c r="E518" s="14">
        <f t="shared" si="41"/>
        <v>42928</v>
      </c>
      <c r="F518" s="4">
        <v>2017</v>
      </c>
      <c r="G518" s="4">
        <v>3384</v>
      </c>
      <c r="H518" s="5">
        <v>42977</v>
      </c>
      <c r="I518" s="15">
        <f t="shared" si="42"/>
        <v>49</v>
      </c>
      <c r="J518" s="15">
        <f t="shared" si="43"/>
        <v>79</v>
      </c>
      <c r="K518" s="16">
        <f t="shared" si="44"/>
        <v>15912.970000000001</v>
      </c>
      <c r="L518" s="17">
        <f t="shared" si="45"/>
        <v>9870.07</v>
      </c>
    </row>
    <row r="519" spans="1:12" x14ac:dyDescent="0.25">
      <c r="A519" s="4" t="s">
        <v>277</v>
      </c>
      <c r="B519" s="5">
        <v>42892</v>
      </c>
      <c r="C519" s="5">
        <v>42895</v>
      </c>
      <c r="D519" s="6">
        <v>61.88</v>
      </c>
      <c r="E519" s="14">
        <f t="shared" si="41"/>
        <v>42925</v>
      </c>
      <c r="F519" s="4">
        <v>2017</v>
      </c>
      <c r="G519" s="4">
        <v>3385</v>
      </c>
      <c r="H519" s="5">
        <v>42977</v>
      </c>
      <c r="I519" s="15">
        <f t="shared" si="42"/>
        <v>52</v>
      </c>
      <c r="J519" s="15">
        <f t="shared" si="43"/>
        <v>82</v>
      </c>
      <c r="K519" s="16">
        <f t="shared" si="44"/>
        <v>5074.16</v>
      </c>
      <c r="L519" s="17">
        <f t="shared" si="45"/>
        <v>3217.76</v>
      </c>
    </row>
    <row r="520" spans="1:12" x14ac:dyDescent="0.25">
      <c r="A520" s="4" t="s">
        <v>278</v>
      </c>
      <c r="B520" s="5">
        <v>42892</v>
      </c>
      <c r="C520" s="5">
        <v>42895</v>
      </c>
      <c r="D520" s="6">
        <v>40.11</v>
      </c>
      <c r="E520" s="14">
        <f t="shared" si="41"/>
        <v>42925</v>
      </c>
      <c r="F520" s="4">
        <v>2017</v>
      </c>
      <c r="G520" s="4">
        <v>3386</v>
      </c>
      <c r="H520" s="5">
        <v>42977</v>
      </c>
      <c r="I520" s="15">
        <f t="shared" si="42"/>
        <v>52</v>
      </c>
      <c r="J520" s="15">
        <f t="shared" si="43"/>
        <v>82</v>
      </c>
      <c r="K520" s="16">
        <f t="shared" si="44"/>
        <v>3289.02</v>
      </c>
      <c r="L520" s="17">
        <f t="shared" si="45"/>
        <v>2085.7199999999998</v>
      </c>
    </row>
    <row r="521" spans="1:12" x14ac:dyDescent="0.25">
      <c r="A521" s="4" t="s">
        <v>279</v>
      </c>
      <c r="B521" s="5">
        <v>42892</v>
      </c>
      <c r="C521" s="5">
        <v>42895</v>
      </c>
      <c r="D521" s="6">
        <v>52.99</v>
      </c>
      <c r="E521" s="14">
        <f t="shared" si="41"/>
        <v>42925</v>
      </c>
      <c r="F521" s="4">
        <v>2017</v>
      </c>
      <c r="G521" s="4">
        <v>3387</v>
      </c>
      <c r="H521" s="5">
        <v>42977</v>
      </c>
      <c r="I521" s="15">
        <f t="shared" si="42"/>
        <v>52</v>
      </c>
      <c r="J521" s="15">
        <f t="shared" si="43"/>
        <v>82</v>
      </c>
      <c r="K521" s="16">
        <f t="shared" si="44"/>
        <v>4345.18</v>
      </c>
      <c r="L521" s="17">
        <f t="shared" si="45"/>
        <v>2755.48</v>
      </c>
    </row>
    <row r="522" spans="1:12" x14ac:dyDescent="0.25">
      <c r="A522" s="4" t="s">
        <v>280</v>
      </c>
      <c r="B522" s="5">
        <v>42892</v>
      </c>
      <c r="C522" s="5">
        <v>42895</v>
      </c>
      <c r="D522" s="6">
        <v>498.19</v>
      </c>
      <c r="E522" s="14">
        <f t="shared" si="41"/>
        <v>42925</v>
      </c>
      <c r="F522" s="4">
        <v>2017</v>
      </c>
      <c r="G522" s="4">
        <v>3388</v>
      </c>
      <c r="H522" s="5">
        <v>42977</v>
      </c>
      <c r="I522" s="15">
        <f t="shared" si="42"/>
        <v>52</v>
      </c>
      <c r="J522" s="15">
        <f t="shared" si="43"/>
        <v>82</v>
      </c>
      <c r="K522" s="16">
        <f t="shared" si="44"/>
        <v>40851.58</v>
      </c>
      <c r="L522" s="17">
        <f t="shared" si="45"/>
        <v>25905.88</v>
      </c>
    </row>
    <row r="523" spans="1:12" x14ac:dyDescent="0.25">
      <c r="A523" s="4" t="s">
        <v>281</v>
      </c>
      <c r="B523" s="5">
        <v>42892</v>
      </c>
      <c r="C523" s="5">
        <v>42895</v>
      </c>
      <c r="D523" s="6">
        <v>45.2</v>
      </c>
      <c r="E523" s="14">
        <f t="shared" si="41"/>
        <v>42925</v>
      </c>
      <c r="F523" s="4">
        <v>2017</v>
      </c>
      <c r="G523" s="4">
        <v>3389</v>
      </c>
      <c r="H523" s="5">
        <v>42977</v>
      </c>
      <c r="I523" s="15">
        <f t="shared" si="42"/>
        <v>52</v>
      </c>
      <c r="J523" s="15">
        <f t="shared" si="43"/>
        <v>82</v>
      </c>
      <c r="K523" s="16">
        <f t="shared" si="44"/>
        <v>3706.4</v>
      </c>
      <c r="L523" s="17">
        <f t="shared" si="45"/>
        <v>2350.4</v>
      </c>
    </row>
    <row r="524" spans="1:12" x14ac:dyDescent="0.25">
      <c r="A524" s="4" t="s">
        <v>282</v>
      </c>
      <c r="B524" s="5">
        <v>42892</v>
      </c>
      <c r="C524" s="5">
        <v>42895</v>
      </c>
      <c r="D524" s="6">
        <v>40.97</v>
      </c>
      <c r="E524" s="14">
        <f t="shared" si="41"/>
        <v>42925</v>
      </c>
      <c r="F524" s="4">
        <v>2017</v>
      </c>
      <c r="G524" s="4">
        <v>3390</v>
      </c>
      <c r="H524" s="5">
        <v>42977</v>
      </c>
      <c r="I524" s="15">
        <f t="shared" si="42"/>
        <v>52</v>
      </c>
      <c r="J524" s="15">
        <f t="shared" si="43"/>
        <v>82</v>
      </c>
      <c r="K524" s="16">
        <f t="shared" si="44"/>
        <v>3359.54</v>
      </c>
      <c r="L524" s="17">
        <f t="shared" si="45"/>
        <v>2130.44</v>
      </c>
    </row>
    <row r="525" spans="1:12" x14ac:dyDescent="0.25">
      <c r="A525" s="4" t="s">
        <v>283</v>
      </c>
      <c r="B525" s="5">
        <v>42892</v>
      </c>
      <c r="C525" s="5">
        <v>42895</v>
      </c>
      <c r="D525" s="6">
        <v>58.11</v>
      </c>
      <c r="E525" s="14">
        <f t="shared" si="41"/>
        <v>42925</v>
      </c>
      <c r="F525" s="4">
        <v>2017</v>
      </c>
      <c r="G525" s="4">
        <v>3391</v>
      </c>
      <c r="H525" s="5">
        <v>42977</v>
      </c>
      <c r="I525" s="15">
        <f t="shared" si="42"/>
        <v>52</v>
      </c>
      <c r="J525" s="15">
        <f t="shared" si="43"/>
        <v>82</v>
      </c>
      <c r="K525" s="16">
        <f t="shared" si="44"/>
        <v>4765.0199999999995</v>
      </c>
      <c r="L525" s="17">
        <f t="shared" si="45"/>
        <v>3021.72</v>
      </c>
    </row>
    <row r="526" spans="1:12" x14ac:dyDescent="0.25">
      <c r="A526" s="4" t="s">
        <v>284</v>
      </c>
      <c r="B526" s="5">
        <v>42892</v>
      </c>
      <c r="C526" s="5">
        <v>42895</v>
      </c>
      <c r="D526" s="6">
        <v>256.87</v>
      </c>
      <c r="E526" s="14">
        <f t="shared" si="41"/>
        <v>42925</v>
      </c>
      <c r="F526" s="4">
        <v>2017</v>
      </c>
      <c r="G526" s="4">
        <v>3392</v>
      </c>
      <c r="H526" s="5">
        <v>42977</v>
      </c>
      <c r="I526" s="15">
        <f t="shared" si="42"/>
        <v>52</v>
      </c>
      <c r="J526" s="15">
        <f t="shared" si="43"/>
        <v>82</v>
      </c>
      <c r="K526" s="16">
        <f t="shared" si="44"/>
        <v>21063.34</v>
      </c>
      <c r="L526" s="17">
        <f t="shared" si="45"/>
        <v>13357.24</v>
      </c>
    </row>
    <row r="527" spans="1:12" x14ac:dyDescent="0.25">
      <c r="A527" s="4" t="s">
        <v>285</v>
      </c>
      <c r="B527" s="5">
        <v>42892</v>
      </c>
      <c r="C527" s="5">
        <v>42895</v>
      </c>
      <c r="D527" s="6">
        <v>31.5</v>
      </c>
      <c r="E527" s="14">
        <f t="shared" si="41"/>
        <v>42925</v>
      </c>
      <c r="F527" s="4">
        <v>2017</v>
      </c>
      <c r="G527" s="4">
        <v>3393</v>
      </c>
      <c r="H527" s="5">
        <v>42977</v>
      </c>
      <c r="I527" s="15">
        <f t="shared" si="42"/>
        <v>52</v>
      </c>
      <c r="J527" s="15">
        <f t="shared" si="43"/>
        <v>82</v>
      </c>
      <c r="K527" s="16">
        <f t="shared" si="44"/>
        <v>2583</v>
      </c>
      <c r="L527" s="17">
        <f t="shared" si="45"/>
        <v>1638</v>
      </c>
    </row>
    <row r="528" spans="1:12" x14ac:dyDescent="0.25">
      <c r="A528" s="4" t="s">
        <v>286</v>
      </c>
      <c r="B528" s="5">
        <v>42892</v>
      </c>
      <c r="C528" s="5">
        <v>42895</v>
      </c>
      <c r="D528" s="6">
        <v>40.380000000000003</v>
      </c>
      <c r="E528" s="14">
        <f t="shared" si="41"/>
        <v>42925</v>
      </c>
      <c r="F528" s="4">
        <v>2017</v>
      </c>
      <c r="G528" s="4">
        <v>3394</v>
      </c>
      <c r="H528" s="5">
        <v>42977</v>
      </c>
      <c r="I528" s="15">
        <f t="shared" si="42"/>
        <v>52</v>
      </c>
      <c r="J528" s="15">
        <f t="shared" si="43"/>
        <v>82</v>
      </c>
      <c r="K528" s="16">
        <f t="shared" si="44"/>
        <v>3311.1600000000003</v>
      </c>
      <c r="L528" s="17">
        <f t="shared" si="45"/>
        <v>2099.7600000000002</v>
      </c>
    </row>
    <row r="529" spans="1:12" x14ac:dyDescent="0.25">
      <c r="A529" s="4" t="s">
        <v>287</v>
      </c>
      <c r="B529" s="5">
        <v>42892</v>
      </c>
      <c r="C529" s="5">
        <v>42895</v>
      </c>
      <c r="D529" s="6">
        <v>28.47</v>
      </c>
      <c r="E529" s="14">
        <f t="shared" si="41"/>
        <v>42925</v>
      </c>
      <c r="F529" s="4">
        <v>2017</v>
      </c>
      <c r="G529" s="4">
        <v>3395</v>
      </c>
      <c r="H529" s="5">
        <v>42977</v>
      </c>
      <c r="I529" s="15">
        <f t="shared" si="42"/>
        <v>52</v>
      </c>
      <c r="J529" s="15">
        <f t="shared" si="43"/>
        <v>82</v>
      </c>
      <c r="K529" s="16">
        <f t="shared" si="44"/>
        <v>2334.54</v>
      </c>
      <c r="L529" s="17">
        <f t="shared" si="45"/>
        <v>1480.44</v>
      </c>
    </row>
    <row r="530" spans="1:12" x14ac:dyDescent="0.25">
      <c r="A530" s="4" t="s">
        <v>288</v>
      </c>
      <c r="B530" s="5">
        <v>42892</v>
      </c>
      <c r="C530" s="5">
        <v>42895</v>
      </c>
      <c r="D530" s="6">
        <v>63.73</v>
      </c>
      <c r="E530" s="14">
        <f t="shared" si="41"/>
        <v>42925</v>
      </c>
      <c r="F530" s="4">
        <v>2017</v>
      </c>
      <c r="G530" s="4">
        <v>3396</v>
      </c>
      <c r="H530" s="5">
        <v>42977</v>
      </c>
      <c r="I530" s="15">
        <f t="shared" si="42"/>
        <v>52</v>
      </c>
      <c r="J530" s="15">
        <f t="shared" si="43"/>
        <v>82</v>
      </c>
      <c r="K530" s="16">
        <f t="shared" si="44"/>
        <v>5225.8599999999997</v>
      </c>
      <c r="L530" s="17">
        <f t="shared" si="45"/>
        <v>3313.96</v>
      </c>
    </row>
    <row r="531" spans="1:12" x14ac:dyDescent="0.25">
      <c r="A531" s="4" t="s">
        <v>289</v>
      </c>
      <c r="B531" s="5">
        <v>42892</v>
      </c>
      <c r="C531" s="5">
        <v>42898</v>
      </c>
      <c r="D531" s="6">
        <v>45.21</v>
      </c>
      <c r="E531" s="14">
        <f t="shared" si="41"/>
        <v>42928</v>
      </c>
      <c r="F531" s="4">
        <v>2017</v>
      </c>
      <c r="G531" s="4">
        <v>3397</v>
      </c>
      <c r="H531" s="5">
        <v>42977</v>
      </c>
      <c r="I531" s="15">
        <f t="shared" si="42"/>
        <v>49</v>
      </c>
      <c r="J531" s="15">
        <f t="shared" si="43"/>
        <v>79</v>
      </c>
      <c r="K531" s="16">
        <f t="shared" si="44"/>
        <v>3571.59</v>
      </c>
      <c r="L531" s="17">
        <f t="shared" si="45"/>
        <v>2215.29</v>
      </c>
    </row>
    <row r="532" spans="1:12" x14ac:dyDescent="0.25">
      <c r="A532" s="4" t="s">
        <v>290</v>
      </c>
      <c r="B532" s="5">
        <v>42892</v>
      </c>
      <c r="C532" s="5">
        <v>42898</v>
      </c>
      <c r="D532" s="6">
        <v>53.29</v>
      </c>
      <c r="E532" s="14">
        <f t="shared" si="41"/>
        <v>42928</v>
      </c>
      <c r="F532" s="4">
        <v>2017</v>
      </c>
      <c r="G532" s="4">
        <v>3398</v>
      </c>
      <c r="H532" s="5">
        <v>42977</v>
      </c>
      <c r="I532" s="15">
        <f t="shared" si="42"/>
        <v>49</v>
      </c>
      <c r="J532" s="15">
        <f t="shared" si="43"/>
        <v>79</v>
      </c>
      <c r="K532" s="16">
        <f t="shared" si="44"/>
        <v>4209.91</v>
      </c>
      <c r="L532" s="17">
        <f t="shared" si="45"/>
        <v>2611.21</v>
      </c>
    </row>
    <row r="533" spans="1:12" x14ac:dyDescent="0.25">
      <c r="A533" s="4" t="s">
        <v>39</v>
      </c>
      <c r="B533" s="5">
        <v>42922</v>
      </c>
      <c r="C533" s="5">
        <v>42926</v>
      </c>
      <c r="D533" s="6">
        <v>59.98</v>
      </c>
      <c r="E533" s="14">
        <f t="shared" si="41"/>
        <v>42956</v>
      </c>
      <c r="F533" s="4">
        <v>2017</v>
      </c>
      <c r="G533" s="4">
        <v>3399</v>
      </c>
      <c r="H533" s="5">
        <v>42978</v>
      </c>
      <c r="I533" s="15">
        <f t="shared" si="42"/>
        <v>22</v>
      </c>
      <c r="J533" s="15">
        <f t="shared" si="43"/>
        <v>52</v>
      </c>
      <c r="K533" s="16">
        <f t="shared" si="44"/>
        <v>3118.96</v>
      </c>
      <c r="L533" s="17">
        <f t="shared" si="45"/>
        <v>1319.56</v>
      </c>
    </row>
    <row r="534" spans="1:12" x14ac:dyDescent="0.25">
      <c r="A534" s="4" t="s">
        <v>40</v>
      </c>
      <c r="B534" s="5">
        <v>42922</v>
      </c>
      <c r="C534" s="5">
        <v>42926</v>
      </c>
      <c r="D534" s="6">
        <v>78.27</v>
      </c>
      <c r="E534" s="14">
        <f t="shared" si="41"/>
        <v>42956</v>
      </c>
      <c r="F534" s="4">
        <v>2017</v>
      </c>
      <c r="G534" s="4">
        <v>3400</v>
      </c>
      <c r="H534" s="5">
        <v>42978</v>
      </c>
      <c r="I534" s="15">
        <f t="shared" si="42"/>
        <v>22</v>
      </c>
      <c r="J534" s="15">
        <f t="shared" si="43"/>
        <v>52</v>
      </c>
      <c r="K534" s="16">
        <f t="shared" si="44"/>
        <v>4070.04</v>
      </c>
      <c r="L534" s="17">
        <f t="shared" si="45"/>
        <v>1721.9399999999998</v>
      </c>
    </row>
    <row r="535" spans="1:12" x14ac:dyDescent="0.25">
      <c r="A535" s="4" t="s">
        <v>41</v>
      </c>
      <c r="B535" s="5">
        <v>42922</v>
      </c>
      <c r="C535" s="5">
        <v>42926</v>
      </c>
      <c r="D535" s="6">
        <v>40.83</v>
      </c>
      <c r="E535" s="14">
        <f t="shared" si="41"/>
        <v>42956</v>
      </c>
      <c r="F535" s="4">
        <v>2017</v>
      </c>
      <c r="G535" s="4">
        <v>3401</v>
      </c>
      <c r="H535" s="5">
        <v>42978</v>
      </c>
      <c r="I535" s="15">
        <f t="shared" si="42"/>
        <v>22</v>
      </c>
      <c r="J535" s="15">
        <f t="shared" si="43"/>
        <v>52</v>
      </c>
      <c r="K535" s="16">
        <f t="shared" si="44"/>
        <v>2123.16</v>
      </c>
      <c r="L535" s="17">
        <f t="shared" si="45"/>
        <v>898.26</v>
      </c>
    </row>
    <row r="536" spans="1:12" x14ac:dyDescent="0.25">
      <c r="A536" s="4" t="s">
        <v>42</v>
      </c>
      <c r="B536" s="5">
        <v>42922</v>
      </c>
      <c r="C536" s="5">
        <v>42926</v>
      </c>
      <c r="D536" s="6">
        <v>37.799999999999997</v>
      </c>
      <c r="E536" s="14">
        <f t="shared" si="41"/>
        <v>42956</v>
      </c>
      <c r="F536" s="4">
        <v>2017</v>
      </c>
      <c r="G536" s="4">
        <v>3402</v>
      </c>
      <c r="H536" s="5">
        <v>42978</v>
      </c>
      <c r="I536" s="15">
        <f t="shared" si="42"/>
        <v>22</v>
      </c>
      <c r="J536" s="15">
        <f t="shared" si="43"/>
        <v>52</v>
      </c>
      <c r="K536" s="16">
        <f t="shared" si="44"/>
        <v>1965.6</v>
      </c>
      <c r="L536" s="17">
        <f t="shared" si="45"/>
        <v>831.59999999999991</v>
      </c>
    </row>
    <row r="537" spans="1:12" x14ac:dyDescent="0.25">
      <c r="A537" s="4" t="s">
        <v>43</v>
      </c>
      <c r="B537" s="5">
        <v>42922</v>
      </c>
      <c r="C537" s="5">
        <v>42928</v>
      </c>
      <c r="D537" s="6">
        <v>135.28</v>
      </c>
      <c r="E537" s="14">
        <f t="shared" si="41"/>
        <v>42958</v>
      </c>
      <c r="F537" s="4">
        <v>2017</v>
      </c>
      <c r="G537" s="4">
        <v>3403</v>
      </c>
      <c r="H537" s="5">
        <v>42978</v>
      </c>
      <c r="I537" s="15">
        <f t="shared" si="42"/>
        <v>20</v>
      </c>
      <c r="J537" s="15">
        <f t="shared" si="43"/>
        <v>50</v>
      </c>
      <c r="K537" s="16">
        <f t="shared" si="44"/>
        <v>6764</v>
      </c>
      <c r="L537" s="17">
        <f t="shared" si="45"/>
        <v>2705.6</v>
      </c>
    </row>
    <row r="538" spans="1:12" x14ac:dyDescent="0.25">
      <c r="A538" s="4" t="s">
        <v>44</v>
      </c>
      <c r="B538" s="5">
        <v>42922</v>
      </c>
      <c r="C538" s="5">
        <v>42928</v>
      </c>
      <c r="D538" s="6">
        <v>0.02</v>
      </c>
      <c r="E538" s="14">
        <f t="shared" si="41"/>
        <v>42958</v>
      </c>
      <c r="F538" s="4">
        <v>2017</v>
      </c>
      <c r="G538" s="4">
        <v>3404</v>
      </c>
      <c r="H538" s="5">
        <v>42978</v>
      </c>
      <c r="I538" s="15">
        <f t="shared" si="42"/>
        <v>20</v>
      </c>
      <c r="J538" s="15">
        <f t="shared" si="43"/>
        <v>50</v>
      </c>
      <c r="K538" s="16">
        <f t="shared" si="44"/>
        <v>1</v>
      </c>
      <c r="L538" s="17">
        <f t="shared" si="45"/>
        <v>0.4</v>
      </c>
    </row>
    <row r="539" spans="1:12" x14ac:dyDescent="0.25">
      <c r="A539" s="4" t="s">
        <v>45</v>
      </c>
      <c r="B539" s="5">
        <v>42922</v>
      </c>
      <c r="C539" s="5">
        <v>42928</v>
      </c>
      <c r="D539" s="6">
        <v>13.04</v>
      </c>
      <c r="E539" s="14">
        <f t="shared" si="41"/>
        <v>42958</v>
      </c>
      <c r="F539" s="4">
        <v>2017</v>
      </c>
      <c r="G539" s="4">
        <v>3405</v>
      </c>
      <c r="H539" s="5">
        <v>42978</v>
      </c>
      <c r="I539" s="15">
        <f t="shared" si="42"/>
        <v>20</v>
      </c>
      <c r="J539" s="15">
        <f t="shared" si="43"/>
        <v>50</v>
      </c>
      <c r="K539" s="16">
        <f t="shared" si="44"/>
        <v>652</v>
      </c>
      <c r="L539" s="17">
        <f t="shared" si="45"/>
        <v>260.79999999999995</v>
      </c>
    </row>
    <row r="540" spans="1:12" x14ac:dyDescent="0.25">
      <c r="A540" s="4" t="s">
        <v>46</v>
      </c>
      <c r="B540" s="5">
        <v>42922</v>
      </c>
      <c r="C540" s="5">
        <v>42928</v>
      </c>
      <c r="D540" s="6">
        <v>125.55</v>
      </c>
      <c r="E540" s="14">
        <f t="shared" si="41"/>
        <v>42958</v>
      </c>
      <c r="F540" s="4">
        <v>2017</v>
      </c>
      <c r="G540" s="4">
        <v>3406</v>
      </c>
      <c r="H540" s="5">
        <v>42978</v>
      </c>
      <c r="I540" s="15">
        <f t="shared" si="42"/>
        <v>20</v>
      </c>
      <c r="J540" s="15">
        <f t="shared" si="43"/>
        <v>50</v>
      </c>
      <c r="K540" s="16">
        <f t="shared" si="44"/>
        <v>6277.5</v>
      </c>
      <c r="L540" s="17">
        <f t="shared" si="45"/>
        <v>2511</v>
      </c>
    </row>
    <row r="541" spans="1:12" x14ac:dyDescent="0.25">
      <c r="A541" s="4" t="s">
        <v>47</v>
      </c>
      <c r="B541" s="5">
        <v>42922</v>
      </c>
      <c r="C541" s="5">
        <v>42928</v>
      </c>
      <c r="D541" s="6">
        <v>0.03</v>
      </c>
      <c r="E541" s="14">
        <f t="shared" si="41"/>
        <v>42958</v>
      </c>
      <c r="F541" s="4">
        <v>2017</v>
      </c>
      <c r="G541" s="4">
        <v>3407</v>
      </c>
      <c r="H541" s="5">
        <v>42978</v>
      </c>
      <c r="I541" s="15">
        <f t="shared" si="42"/>
        <v>20</v>
      </c>
      <c r="J541" s="15">
        <f t="shared" si="43"/>
        <v>50</v>
      </c>
      <c r="K541" s="16">
        <f t="shared" si="44"/>
        <v>1.5</v>
      </c>
      <c r="L541" s="17">
        <f t="shared" si="45"/>
        <v>0.6</v>
      </c>
    </row>
    <row r="542" spans="1:12" x14ac:dyDescent="0.25">
      <c r="A542" s="4" t="s">
        <v>48</v>
      </c>
      <c r="B542" s="5">
        <v>42922</v>
      </c>
      <c r="C542" s="5">
        <v>42926</v>
      </c>
      <c r="D542" s="6">
        <v>9.1199999999999992</v>
      </c>
      <c r="E542" s="14">
        <f t="shared" si="41"/>
        <v>42956</v>
      </c>
      <c r="F542" s="4">
        <v>2017</v>
      </c>
      <c r="G542" s="4">
        <v>3408</v>
      </c>
      <c r="H542" s="5">
        <v>42978</v>
      </c>
      <c r="I542" s="15">
        <f t="shared" si="42"/>
        <v>22</v>
      </c>
      <c r="J542" s="15">
        <f t="shared" si="43"/>
        <v>52</v>
      </c>
      <c r="K542" s="16">
        <f t="shared" si="44"/>
        <v>474.23999999999995</v>
      </c>
      <c r="L542" s="17">
        <f t="shared" si="45"/>
        <v>200.64</v>
      </c>
    </row>
    <row r="543" spans="1:12" x14ac:dyDescent="0.25">
      <c r="A543" s="4" t="s">
        <v>49</v>
      </c>
      <c r="B543" s="5">
        <v>42922</v>
      </c>
      <c r="C543" s="5">
        <v>42926</v>
      </c>
      <c r="D543" s="6">
        <v>10.01</v>
      </c>
      <c r="E543" s="14">
        <f t="shared" si="41"/>
        <v>42956</v>
      </c>
      <c r="F543" s="4">
        <v>2017</v>
      </c>
      <c r="G543" s="4">
        <v>3409</v>
      </c>
      <c r="H543" s="5">
        <v>42978</v>
      </c>
      <c r="I543" s="15">
        <f t="shared" si="42"/>
        <v>22</v>
      </c>
      <c r="J543" s="15">
        <f t="shared" si="43"/>
        <v>52</v>
      </c>
      <c r="K543" s="16">
        <f t="shared" si="44"/>
        <v>520.52</v>
      </c>
      <c r="L543" s="17">
        <f t="shared" si="45"/>
        <v>220.22</v>
      </c>
    </row>
    <row r="544" spans="1:12" x14ac:dyDescent="0.25">
      <c r="A544" s="4" t="s">
        <v>50</v>
      </c>
      <c r="B544" s="5">
        <v>42922</v>
      </c>
      <c r="C544" s="5">
        <v>42926</v>
      </c>
      <c r="D544" s="6">
        <v>52.99</v>
      </c>
      <c r="E544" s="14">
        <f t="shared" si="41"/>
        <v>42956</v>
      </c>
      <c r="F544" s="4">
        <v>2017</v>
      </c>
      <c r="G544" s="4">
        <v>3410</v>
      </c>
      <c r="H544" s="5">
        <v>42978</v>
      </c>
      <c r="I544" s="15">
        <f t="shared" si="42"/>
        <v>22</v>
      </c>
      <c r="J544" s="15">
        <f t="shared" si="43"/>
        <v>52</v>
      </c>
      <c r="K544" s="16">
        <f t="shared" si="44"/>
        <v>2755.48</v>
      </c>
      <c r="L544" s="17">
        <f t="shared" si="45"/>
        <v>1165.78</v>
      </c>
    </row>
    <row r="545" spans="1:12" x14ac:dyDescent="0.25">
      <c r="A545" s="4" t="s">
        <v>51</v>
      </c>
      <c r="B545" s="5">
        <v>42922</v>
      </c>
      <c r="C545" s="5">
        <v>42928</v>
      </c>
      <c r="D545" s="6">
        <v>12.76</v>
      </c>
      <c r="E545" s="14">
        <f t="shared" si="41"/>
        <v>42958</v>
      </c>
      <c r="F545" s="4">
        <v>2017</v>
      </c>
      <c r="G545" s="4">
        <v>3411</v>
      </c>
      <c r="H545" s="5">
        <v>42978</v>
      </c>
      <c r="I545" s="15">
        <f t="shared" si="42"/>
        <v>20</v>
      </c>
      <c r="J545" s="15">
        <f t="shared" si="43"/>
        <v>50</v>
      </c>
      <c r="K545" s="16">
        <f t="shared" si="44"/>
        <v>638</v>
      </c>
      <c r="L545" s="17">
        <f t="shared" si="45"/>
        <v>255.2</v>
      </c>
    </row>
    <row r="546" spans="1:12" x14ac:dyDescent="0.25">
      <c r="A546" s="4" t="s">
        <v>52</v>
      </c>
      <c r="B546" s="5">
        <v>42922</v>
      </c>
      <c r="C546" s="5">
        <v>42926</v>
      </c>
      <c r="D546" s="6">
        <v>88.95</v>
      </c>
      <c r="E546" s="14">
        <f t="shared" si="41"/>
        <v>42956</v>
      </c>
      <c r="F546" s="4">
        <v>2017</v>
      </c>
      <c r="G546" s="4">
        <v>3412</v>
      </c>
      <c r="H546" s="5">
        <v>42978</v>
      </c>
      <c r="I546" s="15">
        <f t="shared" si="42"/>
        <v>22</v>
      </c>
      <c r="J546" s="15">
        <f t="shared" si="43"/>
        <v>52</v>
      </c>
      <c r="K546" s="16">
        <f t="shared" si="44"/>
        <v>4625.4000000000005</v>
      </c>
      <c r="L546" s="17">
        <f t="shared" si="45"/>
        <v>1956.9</v>
      </c>
    </row>
    <row r="547" spans="1:12" x14ac:dyDescent="0.25">
      <c r="A547" s="4" t="s">
        <v>53</v>
      </c>
      <c r="B547" s="5">
        <v>42922</v>
      </c>
      <c r="C547" s="5">
        <v>42926</v>
      </c>
      <c r="D547" s="6">
        <v>190.16</v>
      </c>
      <c r="E547" s="14">
        <f t="shared" si="41"/>
        <v>42956</v>
      </c>
      <c r="F547" s="4">
        <v>2017</v>
      </c>
      <c r="G547" s="4">
        <v>3413</v>
      </c>
      <c r="H547" s="5">
        <v>42978</v>
      </c>
      <c r="I547" s="15">
        <f t="shared" si="42"/>
        <v>22</v>
      </c>
      <c r="J547" s="15">
        <f t="shared" si="43"/>
        <v>52</v>
      </c>
      <c r="K547" s="16">
        <f t="shared" si="44"/>
        <v>9888.32</v>
      </c>
      <c r="L547" s="17">
        <f t="shared" si="45"/>
        <v>4183.5199999999995</v>
      </c>
    </row>
    <row r="548" spans="1:12" x14ac:dyDescent="0.25">
      <c r="A548" s="4" t="s">
        <v>54</v>
      </c>
      <c r="B548" s="5">
        <v>42922</v>
      </c>
      <c r="C548" s="5">
        <v>42926</v>
      </c>
      <c r="D548" s="6">
        <v>8.86</v>
      </c>
      <c r="E548" s="14">
        <f t="shared" si="41"/>
        <v>42956</v>
      </c>
      <c r="F548" s="4">
        <v>2017</v>
      </c>
      <c r="G548" s="4">
        <v>3414</v>
      </c>
      <c r="H548" s="5">
        <v>42978</v>
      </c>
      <c r="I548" s="15">
        <f t="shared" si="42"/>
        <v>22</v>
      </c>
      <c r="J548" s="15">
        <f t="shared" si="43"/>
        <v>52</v>
      </c>
      <c r="K548" s="16">
        <f t="shared" si="44"/>
        <v>460.71999999999997</v>
      </c>
      <c r="L548" s="17">
        <f t="shared" si="45"/>
        <v>194.92</v>
      </c>
    </row>
    <row r="549" spans="1:12" x14ac:dyDescent="0.25">
      <c r="A549" s="4" t="s">
        <v>55</v>
      </c>
      <c r="B549" s="5">
        <v>42922</v>
      </c>
      <c r="C549" s="5">
        <v>42926</v>
      </c>
      <c r="D549" s="6">
        <v>72.260000000000005</v>
      </c>
      <c r="E549" s="14">
        <f t="shared" ref="E549:E612" si="46">C549+30</f>
        <v>42956</v>
      </c>
      <c r="F549" s="4">
        <v>2017</v>
      </c>
      <c r="G549" s="4">
        <v>3415</v>
      </c>
      <c r="H549" s="5">
        <v>42978</v>
      </c>
      <c r="I549" s="15">
        <f t="shared" ref="I549:I612" si="47">H549-E549</f>
        <v>22</v>
      </c>
      <c r="J549" s="15">
        <f t="shared" ref="J549:J612" si="48">H549-C549</f>
        <v>52</v>
      </c>
      <c r="K549" s="16">
        <f t="shared" ref="K549:K612" si="49">J549*D549</f>
        <v>3757.5200000000004</v>
      </c>
      <c r="L549" s="17">
        <f t="shared" ref="L549:L612" si="50">I549*D549</f>
        <v>1589.72</v>
      </c>
    </row>
    <row r="550" spans="1:12" x14ac:dyDescent="0.25">
      <c r="A550" s="4" t="s">
        <v>56</v>
      </c>
      <c r="B550" s="5">
        <v>42922</v>
      </c>
      <c r="C550" s="5">
        <v>42928</v>
      </c>
      <c r="D550" s="6">
        <v>99.51</v>
      </c>
      <c r="E550" s="14">
        <f t="shared" si="46"/>
        <v>42958</v>
      </c>
      <c r="F550" s="4">
        <v>2017</v>
      </c>
      <c r="G550" s="4">
        <v>3416</v>
      </c>
      <c r="H550" s="5">
        <v>42978</v>
      </c>
      <c r="I550" s="15">
        <f t="shared" si="47"/>
        <v>20</v>
      </c>
      <c r="J550" s="15">
        <f t="shared" si="48"/>
        <v>50</v>
      </c>
      <c r="K550" s="16">
        <f t="shared" si="49"/>
        <v>4975.5</v>
      </c>
      <c r="L550" s="17">
        <f t="shared" si="50"/>
        <v>1990.2</v>
      </c>
    </row>
    <row r="551" spans="1:12" x14ac:dyDescent="0.25">
      <c r="A551" s="4" t="s">
        <v>57</v>
      </c>
      <c r="B551" s="5">
        <v>42922</v>
      </c>
      <c r="C551" s="5">
        <v>42928</v>
      </c>
      <c r="D551" s="6">
        <v>0.27</v>
      </c>
      <c r="E551" s="14">
        <f t="shared" si="46"/>
        <v>42958</v>
      </c>
      <c r="F551" s="4">
        <v>2017</v>
      </c>
      <c r="G551" s="4">
        <v>3417</v>
      </c>
      <c r="H551" s="5">
        <v>42978</v>
      </c>
      <c r="I551" s="15">
        <f t="shared" si="47"/>
        <v>20</v>
      </c>
      <c r="J551" s="15">
        <f t="shared" si="48"/>
        <v>50</v>
      </c>
      <c r="K551" s="16">
        <f t="shared" si="49"/>
        <v>13.5</v>
      </c>
      <c r="L551" s="17">
        <f t="shared" si="50"/>
        <v>5.4</v>
      </c>
    </row>
    <row r="552" spans="1:12" x14ac:dyDescent="0.25">
      <c r="A552" s="4" t="s">
        <v>62</v>
      </c>
      <c r="B552" s="5">
        <v>42922</v>
      </c>
      <c r="C552" s="5">
        <v>42926</v>
      </c>
      <c r="D552" s="6">
        <v>192.76</v>
      </c>
      <c r="E552" s="14">
        <f t="shared" si="46"/>
        <v>42956</v>
      </c>
      <c r="F552" s="4">
        <v>2017</v>
      </c>
      <c r="G552" s="4">
        <v>3418</v>
      </c>
      <c r="H552" s="5">
        <v>42978</v>
      </c>
      <c r="I552" s="15">
        <f t="shared" si="47"/>
        <v>22</v>
      </c>
      <c r="J552" s="15">
        <f t="shared" si="48"/>
        <v>52</v>
      </c>
      <c r="K552" s="16">
        <f t="shared" si="49"/>
        <v>10023.52</v>
      </c>
      <c r="L552" s="17">
        <f t="shared" si="50"/>
        <v>4240.7199999999993</v>
      </c>
    </row>
    <row r="553" spans="1:12" x14ac:dyDescent="0.25">
      <c r="A553" s="4" t="s">
        <v>63</v>
      </c>
      <c r="B553" s="5">
        <v>42922</v>
      </c>
      <c r="C553" s="5">
        <v>42926</v>
      </c>
      <c r="D553" s="6">
        <v>277.83</v>
      </c>
      <c r="E553" s="14">
        <f t="shared" si="46"/>
        <v>42956</v>
      </c>
      <c r="F553" s="4">
        <v>2017</v>
      </c>
      <c r="G553" s="4">
        <v>3419</v>
      </c>
      <c r="H553" s="5">
        <v>42978</v>
      </c>
      <c r="I553" s="15">
        <f t="shared" si="47"/>
        <v>22</v>
      </c>
      <c r="J553" s="15">
        <f t="shared" si="48"/>
        <v>52</v>
      </c>
      <c r="K553" s="16">
        <f t="shared" si="49"/>
        <v>14447.16</v>
      </c>
      <c r="L553" s="17">
        <f t="shared" si="50"/>
        <v>6112.2599999999993</v>
      </c>
    </row>
    <row r="554" spans="1:12" x14ac:dyDescent="0.25">
      <c r="A554" s="4" t="s">
        <v>64</v>
      </c>
      <c r="B554" s="5">
        <v>42922</v>
      </c>
      <c r="C554" s="5">
        <v>42926</v>
      </c>
      <c r="D554" s="6">
        <v>230.46</v>
      </c>
      <c r="E554" s="14">
        <f t="shared" si="46"/>
        <v>42956</v>
      </c>
      <c r="F554" s="4">
        <v>2017</v>
      </c>
      <c r="G554" s="4">
        <v>3420</v>
      </c>
      <c r="H554" s="5">
        <v>42978</v>
      </c>
      <c r="I554" s="15">
        <f t="shared" si="47"/>
        <v>22</v>
      </c>
      <c r="J554" s="15">
        <f t="shared" si="48"/>
        <v>52</v>
      </c>
      <c r="K554" s="16">
        <f t="shared" si="49"/>
        <v>11983.92</v>
      </c>
      <c r="L554" s="17">
        <f t="shared" si="50"/>
        <v>5070.12</v>
      </c>
    </row>
    <row r="555" spans="1:12" x14ac:dyDescent="0.25">
      <c r="A555" s="4" t="s">
        <v>65</v>
      </c>
      <c r="B555" s="5">
        <v>42922</v>
      </c>
      <c r="C555" s="5">
        <v>42926</v>
      </c>
      <c r="D555" s="6">
        <v>923</v>
      </c>
      <c r="E555" s="14">
        <f t="shared" si="46"/>
        <v>42956</v>
      </c>
      <c r="F555" s="4">
        <v>2017</v>
      </c>
      <c r="G555" s="4">
        <v>3421</v>
      </c>
      <c r="H555" s="5">
        <v>42978</v>
      </c>
      <c r="I555" s="15">
        <f t="shared" si="47"/>
        <v>22</v>
      </c>
      <c r="J555" s="15">
        <f t="shared" si="48"/>
        <v>52</v>
      </c>
      <c r="K555" s="16">
        <f t="shared" si="49"/>
        <v>47996</v>
      </c>
      <c r="L555" s="17">
        <f t="shared" si="50"/>
        <v>20306</v>
      </c>
    </row>
    <row r="556" spans="1:12" x14ac:dyDescent="0.25">
      <c r="A556" s="4" t="s">
        <v>66</v>
      </c>
      <c r="B556" s="5">
        <v>42922</v>
      </c>
      <c r="C556" s="5">
        <v>42928</v>
      </c>
      <c r="D556" s="6">
        <v>252.97</v>
      </c>
      <c r="E556" s="14">
        <f t="shared" si="46"/>
        <v>42958</v>
      </c>
      <c r="F556" s="4">
        <v>2017</v>
      </c>
      <c r="G556" s="4">
        <v>3422</v>
      </c>
      <c r="H556" s="5">
        <v>42978</v>
      </c>
      <c r="I556" s="15">
        <f t="shared" si="47"/>
        <v>20</v>
      </c>
      <c r="J556" s="15">
        <f t="shared" si="48"/>
        <v>50</v>
      </c>
      <c r="K556" s="16">
        <f t="shared" si="49"/>
        <v>12648.5</v>
      </c>
      <c r="L556" s="17">
        <f t="shared" si="50"/>
        <v>5059.3999999999996</v>
      </c>
    </row>
    <row r="557" spans="1:12" x14ac:dyDescent="0.25">
      <c r="A557" s="4" t="s">
        <v>67</v>
      </c>
      <c r="B557" s="5">
        <v>42922</v>
      </c>
      <c r="C557" s="5">
        <v>42926</v>
      </c>
      <c r="D557" s="6">
        <v>45.98</v>
      </c>
      <c r="E557" s="14">
        <f t="shared" si="46"/>
        <v>42956</v>
      </c>
      <c r="F557" s="4">
        <v>2017</v>
      </c>
      <c r="G557" s="4">
        <v>3423</v>
      </c>
      <c r="H557" s="5">
        <v>42978</v>
      </c>
      <c r="I557" s="15">
        <f t="shared" si="47"/>
        <v>22</v>
      </c>
      <c r="J557" s="15">
        <f t="shared" si="48"/>
        <v>52</v>
      </c>
      <c r="K557" s="16">
        <f t="shared" si="49"/>
        <v>2390.96</v>
      </c>
      <c r="L557" s="17">
        <f t="shared" si="50"/>
        <v>1011.56</v>
      </c>
    </row>
    <row r="558" spans="1:12" x14ac:dyDescent="0.25">
      <c r="A558" s="4" t="s">
        <v>68</v>
      </c>
      <c r="B558" s="5">
        <v>42922</v>
      </c>
      <c r="C558" s="5">
        <v>42928</v>
      </c>
      <c r="D558" s="6">
        <v>61.69</v>
      </c>
      <c r="E558" s="14">
        <f t="shared" si="46"/>
        <v>42958</v>
      </c>
      <c r="F558" s="4">
        <v>2017</v>
      </c>
      <c r="G558" s="4">
        <v>3424</v>
      </c>
      <c r="H558" s="5">
        <v>42978</v>
      </c>
      <c r="I558" s="15">
        <f t="shared" si="47"/>
        <v>20</v>
      </c>
      <c r="J558" s="15">
        <f t="shared" si="48"/>
        <v>50</v>
      </c>
      <c r="K558" s="16">
        <f t="shared" si="49"/>
        <v>3084.5</v>
      </c>
      <c r="L558" s="17">
        <f t="shared" si="50"/>
        <v>1233.8</v>
      </c>
    </row>
    <row r="559" spans="1:12" x14ac:dyDescent="0.25">
      <c r="A559" s="4" t="s">
        <v>69</v>
      </c>
      <c r="B559" s="5">
        <v>42922</v>
      </c>
      <c r="C559" s="5">
        <v>42926</v>
      </c>
      <c r="D559" s="6">
        <v>144.11000000000001</v>
      </c>
      <c r="E559" s="14">
        <f t="shared" si="46"/>
        <v>42956</v>
      </c>
      <c r="F559" s="4">
        <v>2017</v>
      </c>
      <c r="G559" s="4">
        <v>3425</v>
      </c>
      <c r="H559" s="5">
        <v>42978</v>
      </c>
      <c r="I559" s="15">
        <f t="shared" si="47"/>
        <v>22</v>
      </c>
      <c r="J559" s="15">
        <f t="shared" si="48"/>
        <v>52</v>
      </c>
      <c r="K559" s="16">
        <f t="shared" si="49"/>
        <v>7493.7200000000012</v>
      </c>
      <c r="L559" s="17">
        <f t="shared" si="50"/>
        <v>3170.42</v>
      </c>
    </row>
    <row r="560" spans="1:12" x14ac:dyDescent="0.25">
      <c r="A560" s="4" t="s">
        <v>70</v>
      </c>
      <c r="B560" s="5">
        <v>42922</v>
      </c>
      <c r="C560" s="5">
        <v>42928</v>
      </c>
      <c r="D560" s="6">
        <v>161.43</v>
      </c>
      <c r="E560" s="14">
        <f t="shared" si="46"/>
        <v>42958</v>
      </c>
      <c r="F560" s="4">
        <v>2017</v>
      </c>
      <c r="G560" s="4">
        <v>3426</v>
      </c>
      <c r="H560" s="5">
        <v>42978</v>
      </c>
      <c r="I560" s="15">
        <f t="shared" si="47"/>
        <v>20</v>
      </c>
      <c r="J560" s="15">
        <f t="shared" si="48"/>
        <v>50</v>
      </c>
      <c r="K560" s="16">
        <f t="shared" si="49"/>
        <v>8071.5</v>
      </c>
      <c r="L560" s="17">
        <f t="shared" si="50"/>
        <v>3228.6000000000004</v>
      </c>
    </row>
    <row r="561" spans="1:12" x14ac:dyDescent="0.25">
      <c r="A561" s="4" t="s">
        <v>71</v>
      </c>
      <c r="B561" s="5">
        <v>42922</v>
      </c>
      <c r="C561" s="5">
        <v>42926</v>
      </c>
      <c r="D561" s="6">
        <v>264.85000000000002</v>
      </c>
      <c r="E561" s="14">
        <f t="shared" si="46"/>
        <v>42956</v>
      </c>
      <c r="F561" s="4">
        <v>2017</v>
      </c>
      <c r="G561" s="4">
        <v>3427</v>
      </c>
      <c r="H561" s="5">
        <v>42978</v>
      </c>
      <c r="I561" s="15">
        <f t="shared" si="47"/>
        <v>22</v>
      </c>
      <c r="J561" s="15">
        <f t="shared" si="48"/>
        <v>52</v>
      </c>
      <c r="K561" s="16">
        <f t="shared" si="49"/>
        <v>13772.2</v>
      </c>
      <c r="L561" s="17">
        <f t="shared" si="50"/>
        <v>5826.7000000000007</v>
      </c>
    </row>
    <row r="562" spans="1:12" x14ac:dyDescent="0.25">
      <c r="A562" s="4" t="s">
        <v>72</v>
      </c>
      <c r="B562" s="5">
        <v>42922</v>
      </c>
      <c r="C562" s="5">
        <v>42926</v>
      </c>
      <c r="D562" s="6">
        <v>310.64999999999998</v>
      </c>
      <c r="E562" s="14">
        <f t="shared" si="46"/>
        <v>42956</v>
      </c>
      <c r="F562" s="4">
        <v>2017</v>
      </c>
      <c r="G562" s="4">
        <v>3428</v>
      </c>
      <c r="H562" s="5">
        <v>42978</v>
      </c>
      <c r="I562" s="15">
        <f t="shared" si="47"/>
        <v>22</v>
      </c>
      <c r="J562" s="15">
        <f t="shared" si="48"/>
        <v>52</v>
      </c>
      <c r="K562" s="16">
        <f t="shared" si="49"/>
        <v>16153.8</v>
      </c>
      <c r="L562" s="17">
        <f t="shared" si="50"/>
        <v>6834.2999999999993</v>
      </c>
    </row>
    <row r="563" spans="1:12" x14ac:dyDescent="0.25">
      <c r="A563" s="4" t="s">
        <v>73</v>
      </c>
      <c r="B563" s="5">
        <v>42922</v>
      </c>
      <c r="C563" s="5">
        <v>42928</v>
      </c>
      <c r="D563" s="6">
        <v>713.57</v>
      </c>
      <c r="E563" s="14">
        <f t="shared" si="46"/>
        <v>42958</v>
      </c>
      <c r="F563" s="4">
        <v>2017</v>
      </c>
      <c r="G563" s="4">
        <v>3429</v>
      </c>
      <c r="H563" s="5">
        <v>42978</v>
      </c>
      <c r="I563" s="15">
        <f t="shared" si="47"/>
        <v>20</v>
      </c>
      <c r="J563" s="15">
        <f t="shared" si="48"/>
        <v>50</v>
      </c>
      <c r="K563" s="16">
        <f t="shared" si="49"/>
        <v>35678.5</v>
      </c>
      <c r="L563" s="17">
        <f t="shared" si="50"/>
        <v>14271.400000000001</v>
      </c>
    </row>
    <row r="564" spans="1:12" x14ac:dyDescent="0.25">
      <c r="A564" s="4" t="s">
        <v>74</v>
      </c>
      <c r="B564" s="5">
        <v>42922</v>
      </c>
      <c r="C564" s="5">
        <v>42926</v>
      </c>
      <c r="D564" s="6">
        <v>723.35</v>
      </c>
      <c r="E564" s="14">
        <f t="shared" si="46"/>
        <v>42956</v>
      </c>
      <c r="F564" s="4">
        <v>2017</v>
      </c>
      <c r="G564" s="4">
        <v>3430</v>
      </c>
      <c r="H564" s="5">
        <v>42978</v>
      </c>
      <c r="I564" s="15">
        <f t="shared" si="47"/>
        <v>22</v>
      </c>
      <c r="J564" s="15">
        <f t="shared" si="48"/>
        <v>52</v>
      </c>
      <c r="K564" s="16">
        <f t="shared" si="49"/>
        <v>37614.200000000004</v>
      </c>
      <c r="L564" s="17">
        <f t="shared" si="50"/>
        <v>15913.7</v>
      </c>
    </row>
    <row r="565" spans="1:12" x14ac:dyDescent="0.25">
      <c r="A565" s="4" t="s">
        <v>75</v>
      </c>
      <c r="B565" s="5">
        <v>42922</v>
      </c>
      <c r="C565" s="5">
        <v>42926</v>
      </c>
      <c r="D565" s="6">
        <v>233.42</v>
      </c>
      <c r="E565" s="14">
        <f t="shared" si="46"/>
        <v>42956</v>
      </c>
      <c r="F565" s="4">
        <v>2017</v>
      </c>
      <c r="G565" s="4">
        <v>3431</v>
      </c>
      <c r="H565" s="5">
        <v>42978</v>
      </c>
      <c r="I565" s="15">
        <f t="shared" si="47"/>
        <v>22</v>
      </c>
      <c r="J565" s="15">
        <f t="shared" si="48"/>
        <v>52</v>
      </c>
      <c r="K565" s="16">
        <f t="shared" si="49"/>
        <v>12137.84</v>
      </c>
      <c r="L565" s="17">
        <f t="shared" si="50"/>
        <v>5135.24</v>
      </c>
    </row>
    <row r="566" spans="1:12" x14ac:dyDescent="0.25">
      <c r="A566" s="4" t="s">
        <v>76</v>
      </c>
      <c r="B566" s="5">
        <v>42922</v>
      </c>
      <c r="C566" s="5">
        <v>42926</v>
      </c>
      <c r="D566" s="6">
        <v>505.96</v>
      </c>
      <c r="E566" s="14">
        <f t="shared" si="46"/>
        <v>42956</v>
      </c>
      <c r="F566" s="4">
        <v>2017</v>
      </c>
      <c r="G566" s="4">
        <v>3432</v>
      </c>
      <c r="H566" s="5">
        <v>42978</v>
      </c>
      <c r="I566" s="15">
        <f t="shared" si="47"/>
        <v>22</v>
      </c>
      <c r="J566" s="15">
        <f t="shared" si="48"/>
        <v>52</v>
      </c>
      <c r="K566" s="16">
        <f t="shared" si="49"/>
        <v>26309.919999999998</v>
      </c>
      <c r="L566" s="17">
        <f t="shared" si="50"/>
        <v>11131.119999999999</v>
      </c>
    </row>
    <row r="567" spans="1:12" x14ac:dyDescent="0.25">
      <c r="A567" s="4" t="s">
        <v>77</v>
      </c>
      <c r="B567" s="5">
        <v>42922</v>
      </c>
      <c r="C567" s="5">
        <v>42926</v>
      </c>
      <c r="D567" s="6">
        <v>229.7</v>
      </c>
      <c r="E567" s="14">
        <f t="shared" si="46"/>
        <v>42956</v>
      </c>
      <c r="F567" s="4">
        <v>2017</v>
      </c>
      <c r="G567" s="4">
        <v>3433</v>
      </c>
      <c r="H567" s="5">
        <v>42978</v>
      </c>
      <c r="I567" s="15">
        <f t="shared" si="47"/>
        <v>22</v>
      </c>
      <c r="J567" s="15">
        <f t="shared" si="48"/>
        <v>52</v>
      </c>
      <c r="K567" s="16">
        <f t="shared" si="49"/>
        <v>11944.4</v>
      </c>
      <c r="L567" s="17">
        <f t="shared" si="50"/>
        <v>5053.3999999999996</v>
      </c>
    </row>
    <row r="568" spans="1:12" x14ac:dyDescent="0.25">
      <c r="A568" s="4" t="s">
        <v>78</v>
      </c>
      <c r="B568" s="5">
        <v>42922</v>
      </c>
      <c r="C568" s="5">
        <v>42926</v>
      </c>
      <c r="D568" s="6">
        <v>49.74</v>
      </c>
      <c r="E568" s="14">
        <f t="shared" si="46"/>
        <v>42956</v>
      </c>
      <c r="F568" s="4">
        <v>2017</v>
      </c>
      <c r="G568" s="4">
        <v>3434</v>
      </c>
      <c r="H568" s="5">
        <v>42978</v>
      </c>
      <c r="I568" s="15">
        <f t="shared" si="47"/>
        <v>22</v>
      </c>
      <c r="J568" s="15">
        <f t="shared" si="48"/>
        <v>52</v>
      </c>
      <c r="K568" s="16">
        <f t="shared" si="49"/>
        <v>2586.48</v>
      </c>
      <c r="L568" s="17">
        <f t="shared" si="50"/>
        <v>1094.28</v>
      </c>
    </row>
    <row r="569" spans="1:12" x14ac:dyDescent="0.25">
      <c r="A569" s="4" t="s">
        <v>79</v>
      </c>
      <c r="B569" s="5">
        <v>42922</v>
      </c>
      <c r="C569" s="5">
        <v>42926</v>
      </c>
      <c r="D569" s="6">
        <v>143.13999999999999</v>
      </c>
      <c r="E569" s="14">
        <f t="shared" si="46"/>
        <v>42956</v>
      </c>
      <c r="F569" s="4">
        <v>2017</v>
      </c>
      <c r="G569" s="4">
        <v>3435</v>
      </c>
      <c r="H569" s="5">
        <v>42978</v>
      </c>
      <c r="I569" s="15">
        <f t="shared" si="47"/>
        <v>22</v>
      </c>
      <c r="J569" s="15">
        <f t="shared" si="48"/>
        <v>52</v>
      </c>
      <c r="K569" s="16">
        <f t="shared" si="49"/>
        <v>7443.2799999999988</v>
      </c>
      <c r="L569" s="17">
        <f t="shared" si="50"/>
        <v>3149.08</v>
      </c>
    </row>
    <row r="570" spans="1:12" x14ac:dyDescent="0.25">
      <c r="A570" s="4" t="s">
        <v>80</v>
      </c>
      <c r="B570" s="5">
        <v>42922</v>
      </c>
      <c r="C570" s="5">
        <v>42926</v>
      </c>
      <c r="D570" s="6">
        <v>31.28</v>
      </c>
      <c r="E570" s="14">
        <f t="shared" si="46"/>
        <v>42956</v>
      </c>
      <c r="F570" s="4">
        <v>2017</v>
      </c>
      <c r="G570" s="4">
        <v>3436</v>
      </c>
      <c r="H570" s="5">
        <v>42978</v>
      </c>
      <c r="I570" s="15">
        <f t="shared" si="47"/>
        <v>22</v>
      </c>
      <c r="J570" s="15">
        <f t="shared" si="48"/>
        <v>52</v>
      </c>
      <c r="K570" s="16">
        <f t="shared" si="49"/>
        <v>1626.56</v>
      </c>
      <c r="L570" s="17">
        <f t="shared" si="50"/>
        <v>688.16000000000008</v>
      </c>
    </row>
    <row r="571" spans="1:12" x14ac:dyDescent="0.25">
      <c r="A571" s="4" t="s">
        <v>81</v>
      </c>
      <c r="B571" s="5">
        <v>42922</v>
      </c>
      <c r="C571" s="5">
        <v>42928</v>
      </c>
      <c r="D571" s="6">
        <v>20.5</v>
      </c>
      <c r="E571" s="14">
        <f t="shared" si="46"/>
        <v>42958</v>
      </c>
      <c r="F571" s="4">
        <v>2017</v>
      </c>
      <c r="G571" s="4">
        <v>3437</v>
      </c>
      <c r="H571" s="5">
        <v>42978</v>
      </c>
      <c r="I571" s="15">
        <f t="shared" si="47"/>
        <v>20</v>
      </c>
      <c r="J571" s="15">
        <f t="shared" si="48"/>
        <v>50</v>
      </c>
      <c r="K571" s="16">
        <f t="shared" si="49"/>
        <v>1025</v>
      </c>
      <c r="L571" s="17">
        <f t="shared" si="50"/>
        <v>410</v>
      </c>
    </row>
    <row r="572" spans="1:12" x14ac:dyDescent="0.25">
      <c r="A572" s="4" t="s">
        <v>82</v>
      </c>
      <c r="B572" s="5">
        <v>42922</v>
      </c>
      <c r="C572" s="5">
        <v>42926</v>
      </c>
      <c r="D572" s="6">
        <v>165.29</v>
      </c>
      <c r="E572" s="14">
        <f t="shared" si="46"/>
        <v>42956</v>
      </c>
      <c r="F572" s="4">
        <v>2017</v>
      </c>
      <c r="G572" s="4">
        <v>3438</v>
      </c>
      <c r="H572" s="5">
        <v>42978</v>
      </c>
      <c r="I572" s="15">
        <f t="shared" si="47"/>
        <v>22</v>
      </c>
      <c r="J572" s="15">
        <f t="shared" si="48"/>
        <v>52</v>
      </c>
      <c r="K572" s="16">
        <f t="shared" si="49"/>
        <v>8595.08</v>
      </c>
      <c r="L572" s="17">
        <f t="shared" si="50"/>
        <v>3636.3799999999997</v>
      </c>
    </row>
    <row r="573" spans="1:12" x14ac:dyDescent="0.25">
      <c r="A573" s="4" t="s">
        <v>83</v>
      </c>
      <c r="B573" s="5">
        <v>42922</v>
      </c>
      <c r="C573" s="5">
        <v>42928</v>
      </c>
      <c r="D573" s="6">
        <v>219.58</v>
      </c>
      <c r="E573" s="14">
        <f t="shared" si="46"/>
        <v>42958</v>
      </c>
      <c r="F573" s="4">
        <v>2017</v>
      </c>
      <c r="G573" s="4">
        <v>3439</v>
      </c>
      <c r="H573" s="5">
        <v>42978</v>
      </c>
      <c r="I573" s="15">
        <f t="shared" si="47"/>
        <v>20</v>
      </c>
      <c r="J573" s="15">
        <f t="shared" si="48"/>
        <v>50</v>
      </c>
      <c r="K573" s="16">
        <f t="shared" si="49"/>
        <v>10979</v>
      </c>
      <c r="L573" s="17">
        <f t="shared" si="50"/>
        <v>4391.6000000000004</v>
      </c>
    </row>
    <row r="574" spans="1:12" x14ac:dyDescent="0.25">
      <c r="A574" s="4" t="s">
        <v>84</v>
      </c>
      <c r="B574" s="5">
        <v>42922</v>
      </c>
      <c r="C574" s="5">
        <v>42926</v>
      </c>
      <c r="D574" s="6">
        <v>131.44999999999999</v>
      </c>
      <c r="E574" s="14">
        <f t="shared" si="46"/>
        <v>42956</v>
      </c>
      <c r="F574" s="4">
        <v>2017</v>
      </c>
      <c r="G574" s="4">
        <v>3440</v>
      </c>
      <c r="H574" s="5">
        <v>42978</v>
      </c>
      <c r="I574" s="15">
        <f t="shared" si="47"/>
        <v>22</v>
      </c>
      <c r="J574" s="15">
        <f t="shared" si="48"/>
        <v>52</v>
      </c>
      <c r="K574" s="16">
        <f t="shared" si="49"/>
        <v>6835.4</v>
      </c>
      <c r="L574" s="17">
        <f t="shared" si="50"/>
        <v>2891.8999999999996</v>
      </c>
    </row>
    <row r="575" spans="1:12" x14ac:dyDescent="0.25">
      <c r="A575" s="4" t="s">
        <v>85</v>
      </c>
      <c r="B575" s="5">
        <v>42922</v>
      </c>
      <c r="C575" s="5">
        <v>42926</v>
      </c>
      <c r="D575" s="6">
        <v>131.02000000000001</v>
      </c>
      <c r="E575" s="14">
        <f t="shared" si="46"/>
        <v>42956</v>
      </c>
      <c r="F575" s="4">
        <v>2017</v>
      </c>
      <c r="G575" s="4">
        <v>3441</v>
      </c>
      <c r="H575" s="5">
        <v>42978</v>
      </c>
      <c r="I575" s="15">
        <f t="shared" si="47"/>
        <v>22</v>
      </c>
      <c r="J575" s="15">
        <f t="shared" si="48"/>
        <v>52</v>
      </c>
      <c r="K575" s="16">
        <f t="shared" si="49"/>
        <v>6813.0400000000009</v>
      </c>
      <c r="L575" s="17">
        <f t="shared" si="50"/>
        <v>2882.44</v>
      </c>
    </row>
    <row r="576" spans="1:12" x14ac:dyDescent="0.25">
      <c r="A576" s="4" t="s">
        <v>86</v>
      </c>
      <c r="B576" s="5">
        <v>42922</v>
      </c>
      <c r="C576" s="5">
        <v>42926</v>
      </c>
      <c r="D576" s="6">
        <v>285.2</v>
      </c>
      <c r="E576" s="14">
        <f t="shared" si="46"/>
        <v>42956</v>
      </c>
      <c r="F576" s="4">
        <v>2017</v>
      </c>
      <c r="G576" s="4">
        <v>3442</v>
      </c>
      <c r="H576" s="5">
        <v>42978</v>
      </c>
      <c r="I576" s="15">
        <f t="shared" si="47"/>
        <v>22</v>
      </c>
      <c r="J576" s="15">
        <f t="shared" si="48"/>
        <v>52</v>
      </c>
      <c r="K576" s="16">
        <f t="shared" si="49"/>
        <v>14830.4</v>
      </c>
      <c r="L576" s="17">
        <f t="shared" si="50"/>
        <v>6274.4</v>
      </c>
    </row>
    <row r="577" spans="1:12" x14ac:dyDescent="0.25">
      <c r="A577" s="4" t="s">
        <v>87</v>
      </c>
      <c r="B577" s="5">
        <v>42922</v>
      </c>
      <c r="C577" s="5">
        <v>42928</v>
      </c>
      <c r="D577" s="6">
        <v>489.39</v>
      </c>
      <c r="E577" s="14">
        <f t="shared" si="46"/>
        <v>42958</v>
      </c>
      <c r="F577" s="4">
        <v>2017</v>
      </c>
      <c r="G577" s="4">
        <v>3443</v>
      </c>
      <c r="H577" s="5">
        <v>42978</v>
      </c>
      <c r="I577" s="15">
        <f t="shared" si="47"/>
        <v>20</v>
      </c>
      <c r="J577" s="15">
        <f t="shared" si="48"/>
        <v>50</v>
      </c>
      <c r="K577" s="16">
        <f t="shared" si="49"/>
        <v>24469.5</v>
      </c>
      <c r="L577" s="17">
        <f t="shared" si="50"/>
        <v>9787.7999999999993</v>
      </c>
    </row>
    <row r="578" spans="1:12" x14ac:dyDescent="0.25">
      <c r="A578" s="4" t="s">
        <v>88</v>
      </c>
      <c r="B578" s="5">
        <v>42922</v>
      </c>
      <c r="C578" s="5">
        <v>42928</v>
      </c>
      <c r="D578" s="6">
        <v>115.13</v>
      </c>
      <c r="E578" s="14">
        <f t="shared" si="46"/>
        <v>42958</v>
      </c>
      <c r="F578" s="4">
        <v>2017</v>
      </c>
      <c r="G578" s="4">
        <v>3444</v>
      </c>
      <c r="H578" s="5">
        <v>42978</v>
      </c>
      <c r="I578" s="15">
        <f t="shared" si="47"/>
        <v>20</v>
      </c>
      <c r="J578" s="15">
        <f t="shared" si="48"/>
        <v>50</v>
      </c>
      <c r="K578" s="16">
        <f t="shared" si="49"/>
        <v>5756.5</v>
      </c>
      <c r="L578" s="17">
        <f t="shared" si="50"/>
        <v>2302.6</v>
      </c>
    </row>
    <row r="579" spans="1:12" x14ac:dyDescent="0.25">
      <c r="A579" s="4" t="s">
        <v>89</v>
      </c>
      <c r="B579" s="5">
        <v>42922</v>
      </c>
      <c r="C579" s="5">
        <v>42926</v>
      </c>
      <c r="D579" s="6">
        <v>40.64</v>
      </c>
      <c r="E579" s="14">
        <f t="shared" si="46"/>
        <v>42956</v>
      </c>
      <c r="F579" s="4">
        <v>2017</v>
      </c>
      <c r="G579" s="4">
        <v>3445</v>
      </c>
      <c r="H579" s="5">
        <v>42978</v>
      </c>
      <c r="I579" s="15">
        <f t="shared" si="47"/>
        <v>22</v>
      </c>
      <c r="J579" s="15">
        <f t="shared" si="48"/>
        <v>52</v>
      </c>
      <c r="K579" s="16">
        <f t="shared" si="49"/>
        <v>2113.2800000000002</v>
      </c>
      <c r="L579" s="17">
        <f t="shared" si="50"/>
        <v>894.08</v>
      </c>
    </row>
    <row r="580" spans="1:12" x14ac:dyDescent="0.25">
      <c r="A580" s="4" t="s">
        <v>90</v>
      </c>
      <c r="B580" s="5">
        <v>42922</v>
      </c>
      <c r="C580" s="5">
        <v>42928</v>
      </c>
      <c r="D580" s="6">
        <v>31.57</v>
      </c>
      <c r="E580" s="14">
        <f t="shared" si="46"/>
        <v>42958</v>
      </c>
      <c r="F580" s="4">
        <v>2017</v>
      </c>
      <c r="G580" s="4">
        <v>3446</v>
      </c>
      <c r="H580" s="5">
        <v>42978</v>
      </c>
      <c r="I580" s="15">
        <f t="shared" si="47"/>
        <v>20</v>
      </c>
      <c r="J580" s="15">
        <f t="shared" si="48"/>
        <v>50</v>
      </c>
      <c r="K580" s="16">
        <f t="shared" si="49"/>
        <v>1578.5</v>
      </c>
      <c r="L580" s="17">
        <f t="shared" si="50"/>
        <v>631.4</v>
      </c>
    </row>
    <row r="581" spans="1:12" x14ac:dyDescent="0.25">
      <c r="A581" s="4" t="s">
        <v>91</v>
      </c>
      <c r="B581" s="5">
        <v>42922</v>
      </c>
      <c r="C581" s="5">
        <v>42926</v>
      </c>
      <c r="D581" s="6">
        <v>177.17</v>
      </c>
      <c r="E581" s="14">
        <f t="shared" si="46"/>
        <v>42956</v>
      </c>
      <c r="F581" s="4">
        <v>2017</v>
      </c>
      <c r="G581" s="4">
        <v>3447</v>
      </c>
      <c r="H581" s="5">
        <v>42978</v>
      </c>
      <c r="I581" s="15">
        <f t="shared" si="47"/>
        <v>22</v>
      </c>
      <c r="J581" s="15">
        <f t="shared" si="48"/>
        <v>52</v>
      </c>
      <c r="K581" s="16">
        <f t="shared" si="49"/>
        <v>9212.84</v>
      </c>
      <c r="L581" s="17">
        <f t="shared" si="50"/>
        <v>3897.74</v>
      </c>
    </row>
    <row r="582" spans="1:12" x14ac:dyDescent="0.25">
      <c r="A582" s="4" t="s">
        <v>92</v>
      </c>
      <c r="B582" s="5">
        <v>42922</v>
      </c>
      <c r="C582" s="5">
        <v>42926</v>
      </c>
      <c r="D582" s="6">
        <v>205.31</v>
      </c>
      <c r="E582" s="14">
        <f t="shared" si="46"/>
        <v>42956</v>
      </c>
      <c r="F582" s="4">
        <v>2017</v>
      </c>
      <c r="G582" s="4">
        <v>3448</v>
      </c>
      <c r="H582" s="5">
        <v>42978</v>
      </c>
      <c r="I582" s="15">
        <f t="shared" si="47"/>
        <v>22</v>
      </c>
      <c r="J582" s="15">
        <f t="shared" si="48"/>
        <v>52</v>
      </c>
      <c r="K582" s="16">
        <f t="shared" si="49"/>
        <v>10676.12</v>
      </c>
      <c r="L582" s="17">
        <f t="shared" si="50"/>
        <v>4516.82</v>
      </c>
    </row>
    <row r="583" spans="1:12" x14ac:dyDescent="0.25">
      <c r="A583" s="4" t="s">
        <v>93</v>
      </c>
      <c r="B583" s="5">
        <v>42922</v>
      </c>
      <c r="C583" s="5">
        <v>42926</v>
      </c>
      <c r="D583" s="6">
        <v>88.52</v>
      </c>
      <c r="E583" s="14">
        <f t="shared" si="46"/>
        <v>42956</v>
      </c>
      <c r="F583" s="4">
        <v>2017</v>
      </c>
      <c r="G583" s="4">
        <v>3449</v>
      </c>
      <c r="H583" s="5">
        <v>42978</v>
      </c>
      <c r="I583" s="15">
        <f t="shared" si="47"/>
        <v>22</v>
      </c>
      <c r="J583" s="15">
        <f t="shared" si="48"/>
        <v>52</v>
      </c>
      <c r="K583" s="16">
        <f t="shared" si="49"/>
        <v>4603.04</v>
      </c>
      <c r="L583" s="17">
        <f t="shared" si="50"/>
        <v>1947.4399999999998</v>
      </c>
    </row>
    <row r="584" spans="1:12" x14ac:dyDescent="0.25">
      <c r="A584" s="4" t="s">
        <v>94</v>
      </c>
      <c r="B584" s="5">
        <v>42922</v>
      </c>
      <c r="C584" s="5">
        <v>42926</v>
      </c>
      <c r="D584" s="6">
        <v>6.42</v>
      </c>
      <c r="E584" s="14">
        <f t="shared" si="46"/>
        <v>42956</v>
      </c>
      <c r="F584" s="4">
        <v>2017</v>
      </c>
      <c r="G584" s="4">
        <v>3450</v>
      </c>
      <c r="H584" s="5">
        <v>42978</v>
      </c>
      <c r="I584" s="15">
        <f t="shared" si="47"/>
        <v>22</v>
      </c>
      <c r="J584" s="15">
        <f t="shared" si="48"/>
        <v>52</v>
      </c>
      <c r="K584" s="16">
        <f t="shared" si="49"/>
        <v>333.84</v>
      </c>
      <c r="L584" s="17">
        <f t="shared" si="50"/>
        <v>141.24</v>
      </c>
    </row>
    <row r="585" spans="1:12" x14ac:dyDescent="0.25">
      <c r="A585" s="4" t="s">
        <v>95</v>
      </c>
      <c r="B585" s="5">
        <v>42922</v>
      </c>
      <c r="C585" s="5">
        <v>42926</v>
      </c>
      <c r="D585" s="6">
        <v>20.5</v>
      </c>
      <c r="E585" s="14">
        <f t="shared" si="46"/>
        <v>42956</v>
      </c>
      <c r="F585" s="4">
        <v>2017</v>
      </c>
      <c r="G585" s="4">
        <v>3451</v>
      </c>
      <c r="H585" s="5">
        <v>42978</v>
      </c>
      <c r="I585" s="15">
        <f t="shared" si="47"/>
        <v>22</v>
      </c>
      <c r="J585" s="15">
        <f t="shared" si="48"/>
        <v>52</v>
      </c>
      <c r="K585" s="16">
        <f t="shared" si="49"/>
        <v>1066</v>
      </c>
      <c r="L585" s="17">
        <f t="shared" si="50"/>
        <v>451</v>
      </c>
    </row>
    <row r="586" spans="1:12" x14ac:dyDescent="0.25">
      <c r="A586" s="4" t="s">
        <v>96</v>
      </c>
      <c r="B586" s="5">
        <v>42922</v>
      </c>
      <c r="C586" s="5">
        <v>42926</v>
      </c>
      <c r="D586" s="6">
        <v>261.63</v>
      </c>
      <c r="E586" s="14">
        <f t="shared" si="46"/>
        <v>42956</v>
      </c>
      <c r="F586" s="4">
        <v>2017</v>
      </c>
      <c r="G586" s="4">
        <v>3452</v>
      </c>
      <c r="H586" s="5">
        <v>42978</v>
      </c>
      <c r="I586" s="15">
        <f t="shared" si="47"/>
        <v>22</v>
      </c>
      <c r="J586" s="15">
        <f t="shared" si="48"/>
        <v>52</v>
      </c>
      <c r="K586" s="16">
        <f t="shared" si="49"/>
        <v>13604.76</v>
      </c>
      <c r="L586" s="17">
        <f t="shared" si="50"/>
        <v>5755.86</v>
      </c>
    </row>
    <row r="587" spans="1:12" x14ac:dyDescent="0.25">
      <c r="A587" s="4" t="s">
        <v>97</v>
      </c>
      <c r="B587" s="5">
        <v>42922</v>
      </c>
      <c r="C587" s="5">
        <v>42926</v>
      </c>
      <c r="D587" s="6">
        <v>54.19</v>
      </c>
      <c r="E587" s="14">
        <f t="shared" si="46"/>
        <v>42956</v>
      </c>
      <c r="F587" s="4">
        <v>2017</v>
      </c>
      <c r="G587" s="4">
        <v>3453</v>
      </c>
      <c r="H587" s="5">
        <v>42978</v>
      </c>
      <c r="I587" s="15">
        <f t="shared" si="47"/>
        <v>22</v>
      </c>
      <c r="J587" s="15">
        <f t="shared" si="48"/>
        <v>52</v>
      </c>
      <c r="K587" s="16">
        <f t="shared" si="49"/>
        <v>2817.88</v>
      </c>
      <c r="L587" s="17">
        <f t="shared" si="50"/>
        <v>1192.1799999999998</v>
      </c>
    </row>
    <row r="588" spans="1:12" x14ac:dyDescent="0.25">
      <c r="A588" s="4" t="s">
        <v>98</v>
      </c>
      <c r="B588" s="5">
        <v>42922</v>
      </c>
      <c r="C588" s="5">
        <v>42926</v>
      </c>
      <c r="D588" s="6">
        <v>45.45</v>
      </c>
      <c r="E588" s="14">
        <f t="shared" si="46"/>
        <v>42956</v>
      </c>
      <c r="F588" s="4">
        <v>2017</v>
      </c>
      <c r="G588" s="4">
        <v>3454</v>
      </c>
      <c r="H588" s="5">
        <v>42978</v>
      </c>
      <c r="I588" s="15">
        <f t="shared" si="47"/>
        <v>22</v>
      </c>
      <c r="J588" s="15">
        <f t="shared" si="48"/>
        <v>52</v>
      </c>
      <c r="K588" s="16">
        <f t="shared" si="49"/>
        <v>2363.4</v>
      </c>
      <c r="L588" s="17">
        <f t="shared" si="50"/>
        <v>999.90000000000009</v>
      </c>
    </row>
    <row r="589" spans="1:12" x14ac:dyDescent="0.25">
      <c r="A589" s="4" t="s">
        <v>99</v>
      </c>
      <c r="B589" s="5">
        <v>42922</v>
      </c>
      <c r="C589" s="5">
        <v>42926</v>
      </c>
      <c r="D589" s="6">
        <v>100.92</v>
      </c>
      <c r="E589" s="14">
        <f t="shared" si="46"/>
        <v>42956</v>
      </c>
      <c r="F589" s="4">
        <v>2017</v>
      </c>
      <c r="G589" s="4">
        <v>3455</v>
      </c>
      <c r="H589" s="5">
        <v>42978</v>
      </c>
      <c r="I589" s="15">
        <f t="shared" si="47"/>
        <v>22</v>
      </c>
      <c r="J589" s="15">
        <f t="shared" si="48"/>
        <v>52</v>
      </c>
      <c r="K589" s="16">
        <f t="shared" si="49"/>
        <v>5247.84</v>
      </c>
      <c r="L589" s="17">
        <f t="shared" si="50"/>
        <v>2220.2400000000002</v>
      </c>
    </row>
    <row r="590" spans="1:12" x14ac:dyDescent="0.25">
      <c r="A590" s="4" t="s">
        <v>100</v>
      </c>
      <c r="B590" s="5">
        <v>42922</v>
      </c>
      <c r="C590" s="5">
        <v>42926</v>
      </c>
      <c r="D590" s="6">
        <v>39.799999999999997</v>
      </c>
      <c r="E590" s="14">
        <f t="shared" si="46"/>
        <v>42956</v>
      </c>
      <c r="F590" s="4">
        <v>2017</v>
      </c>
      <c r="G590" s="4">
        <v>3456</v>
      </c>
      <c r="H590" s="5">
        <v>42978</v>
      </c>
      <c r="I590" s="15">
        <f t="shared" si="47"/>
        <v>22</v>
      </c>
      <c r="J590" s="15">
        <f t="shared" si="48"/>
        <v>52</v>
      </c>
      <c r="K590" s="16">
        <f t="shared" si="49"/>
        <v>2069.6</v>
      </c>
      <c r="L590" s="17">
        <f t="shared" si="50"/>
        <v>875.59999999999991</v>
      </c>
    </row>
    <row r="591" spans="1:12" x14ac:dyDescent="0.25">
      <c r="A591" s="4" t="s">
        <v>101</v>
      </c>
      <c r="B591" s="5">
        <v>42922</v>
      </c>
      <c r="C591" s="5">
        <v>42926</v>
      </c>
      <c r="D591" s="6">
        <v>48.68</v>
      </c>
      <c r="E591" s="14">
        <f t="shared" si="46"/>
        <v>42956</v>
      </c>
      <c r="F591" s="4">
        <v>2017</v>
      </c>
      <c r="G591" s="4">
        <v>3457</v>
      </c>
      <c r="H591" s="5">
        <v>42978</v>
      </c>
      <c r="I591" s="15">
        <f t="shared" si="47"/>
        <v>22</v>
      </c>
      <c r="J591" s="15">
        <f t="shared" si="48"/>
        <v>52</v>
      </c>
      <c r="K591" s="16">
        <f t="shared" si="49"/>
        <v>2531.36</v>
      </c>
      <c r="L591" s="17">
        <f t="shared" si="50"/>
        <v>1070.96</v>
      </c>
    </row>
    <row r="592" spans="1:12" x14ac:dyDescent="0.25">
      <c r="A592" s="4" t="s">
        <v>102</v>
      </c>
      <c r="B592" s="5">
        <v>42922</v>
      </c>
      <c r="C592" s="5">
        <v>42926</v>
      </c>
      <c r="D592" s="6">
        <v>75.22</v>
      </c>
      <c r="E592" s="14">
        <f t="shared" si="46"/>
        <v>42956</v>
      </c>
      <c r="F592" s="4">
        <v>2017</v>
      </c>
      <c r="G592" s="4">
        <v>3458</v>
      </c>
      <c r="H592" s="5">
        <v>42978</v>
      </c>
      <c r="I592" s="15">
        <f t="shared" si="47"/>
        <v>22</v>
      </c>
      <c r="J592" s="15">
        <f t="shared" si="48"/>
        <v>52</v>
      </c>
      <c r="K592" s="16">
        <f t="shared" si="49"/>
        <v>3911.44</v>
      </c>
      <c r="L592" s="17">
        <f t="shared" si="50"/>
        <v>1654.84</v>
      </c>
    </row>
    <row r="593" spans="1:12" x14ac:dyDescent="0.25">
      <c r="A593" s="4" t="s">
        <v>103</v>
      </c>
      <c r="B593" s="5">
        <v>42922</v>
      </c>
      <c r="C593" s="5">
        <v>42928</v>
      </c>
      <c r="D593" s="6">
        <v>39.94</v>
      </c>
      <c r="E593" s="14">
        <f t="shared" si="46"/>
        <v>42958</v>
      </c>
      <c r="F593" s="4">
        <v>2017</v>
      </c>
      <c r="G593" s="4">
        <v>3459</v>
      </c>
      <c r="H593" s="5">
        <v>42978</v>
      </c>
      <c r="I593" s="15">
        <f t="shared" si="47"/>
        <v>20</v>
      </c>
      <c r="J593" s="15">
        <f t="shared" si="48"/>
        <v>50</v>
      </c>
      <c r="K593" s="16">
        <f t="shared" si="49"/>
        <v>1997</v>
      </c>
      <c r="L593" s="17">
        <f t="shared" si="50"/>
        <v>798.8</v>
      </c>
    </row>
    <row r="594" spans="1:12" x14ac:dyDescent="0.25">
      <c r="A594" s="4" t="s">
        <v>104</v>
      </c>
      <c r="B594" s="5">
        <v>42922</v>
      </c>
      <c r="C594" s="5">
        <v>42928</v>
      </c>
      <c r="D594" s="6">
        <v>132.94999999999999</v>
      </c>
      <c r="E594" s="14">
        <f t="shared" si="46"/>
        <v>42958</v>
      </c>
      <c r="F594" s="4">
        <v>2017</v>
      </c>
      <c r="G594" s="4">
        <v>3460</v>
      </c>
      <c r="H594" s="5">
        <v>42978</v>
      </c>
      <c r="I594" s="15">
        <f t="shared" si="47"/>
        <v>20</v>
      </c>
      <c r="J594" s="15">
        <f t="shared" si="48"/>
        <v>50</v>
      </c>
      <c r="K594" s="16">
        <f t="shared" si="49"/>
        <v>6647.4999999999991</v>
      </c>
      <c r="L594" s="17">
        <f t="shared" si="50"/>
        <v>2659</v>
      </c>
    </row>
    <row r="595" spans="1:12" x14ac:dyDescent="0.25">
      <c r="A595" s="4" t="s">
        <v>105</v>
      </c>
      <c r="B595" s="5">
        <v>42922</v>
      </c>
      <c r="C595" s="5">
        <v>42928</v>
      </c>
      <c r="D595" s="6">
        <v>76.97</v>
      </c>
      <c r="E595" s="14">
        <f t="shared" si="46"/>
        <v>42958</v>
      </c>
      <c r="F595" s="4">
        <v>2017</v>
      </c>
      <c r="G595" s="4">
        <v>3461</v>
      </c>
      <c r="H595" s="5">
        <v>42978</v>
      </c>
      <c r="I595" s="15">
        <f t="shared" si="47"/>
        <v>20</v>
      </c>
      <c r="J595" s="15">
        <f t="shared" si="48"/>
        <v>50</v>
      </c>
      <c r="K595" s="16">
        <f t="shared" si="49"/>
        <v>3848.5</v>
      </c>
      <c r="L595" s="17">
        <f t="shared" si="50"/>
        <v>1539.4</v>
      </c>
    </row>
    <row r="596" spans="1:12" x14ac:dyDescent="0.25">
      <c r="A596" s="4" t="s">
        <v>106</v>
      </c>
      <c r="B596" s="5">
        <v>42922</v>
      </c>
      <c r="C596" s="5">
        <v>42928</v>
      </c>
      <c r="D596" s="6">
        <v>35.74</v>
      </c>
      <c r="E596" s="14">
        <f t="shared" si="46"/>
        <v>42958</v>
      </c>
      <c r="F596" s="4">
        <v>2017</v>
      </c>
      <c r="G596" s="4">
        <v>3462</v>
      </c>
      <c r="H596" s="5">
        <v>42978</v>
      </c>
      <c r="I596" s="15">
        <f t="shared" si="47"/>
        <v>20</v>
      </c>
      <c r="J596" s="15">
        <f t="shared" si="48"/>
        <v>50</v>
      </c>
      <c r="K596" s="16">
        <f t="shared" si="49"/>
        <v>1787</v>
      </c>
      <c r="L596" s="17">
        <f t="shared" si="50"/>
        <v>714.80000000000007</v>
      </c>
    </row>
    <row r="597" spans="1:12" x14ac:dyDescent="0.25">
      <c r="A597" s="4" t="s">
        <v>107</v>
      </c>
      <c r="B597" s="5">
        <v>42922</v>
      </c>
      <c r="C597" s="5">
        <v>42926</v>
      </c>
      <c r="D597" s="6">
        <v>124.17</v>
      </c>
      <c r="E597" s="14">
        <f t="shared" si="46"/>
        <v>42956</v>
      </c>
      <c r="F597" s="4">
        <v>2017</v>
      </c>
      <c r="G597" s="4">
        <v>3463</v>
      </c>
      <c r="H597" s="5">
        <v>42978</v>
      </c>
      <c r="I597" s="15">
        <f t="shared" si="47"/>
        <v>22</v>
      </c>
      <c r="J597" s="15">
        <f t="shared" si="48"/>
        <v>52</v>
      </c>
      <c r="K597" s="16">
        <f t="shared" si="49"/>
        <v>6456.84</v>
      </c>
      <c r="L597" s="17">
        <f t="shared" si="50"/>
        <v>2731.7400000000002</v>
      </c>
    </row>
    <row r="598" spans="1:12" x14ac:dyDescent="0.25">
      <c r="A598" s="4" t="s">
        <v>108</v>
      </c>
      <c r="B598" s="5">
        <v>42922</v>
      </c>
      <c r="C598" s="5">
        <v>42926</v>
      </c>
      <c r="D598" s="6">
        <v>59.24</v>
      </c>
      <c r="E598" s="14">
        <f t="shared" si="46"/>
        <v>42956</v>
      </c>
      <c r="F598" s="4">
        <v>2017</v>
      </c>
      <c r="G598" s="4">
        <v>3464</v>
      </c>
      <c r="H598" s="5">
        <v>42978</v>
      </c>
      <c r="I598" s="15">
        <f t="shared" si="47"/>
        <v>22</v>
      </c>
      <c r="J598" s="15">
        <f t="shared" si="48"/>
        <v>52</v>
      </c>
      <c r="K598" s="16">
        <f t="shared" si="49"/>
        <v>3080.48</v>
      </c>
      <c r="L598" s="17">
        <f t="shared" si="50"/>
        <v>1303.28</v>
      </c>
    </row>
    <row r="599" spans="1:12" x14ac:dyDescent="0.25">
      <c r="A599" s="4" t="s">
        <v>109</v>
      </c>
      <c r="B599" s="5">
        <v>42922</v>
      </c>
      <c r="C599" s="5">
        <v>42926</v>
      </c>
      <c r="D599" s="6">
        <v>20.49</v>
      </c>
      <c r="E599" s="14">
        <f t="shared" si="46"/>
        <v>42956</v>
      </c>
      <c r="F599" s="4">
        <v>2017</v>
      </c>
      <c r="G599" s="4">
        <v>3465</v>
      </c>
      <c r="H599" s="5">
        <v>42978</v>
      </c>
      <c r="I599" s="15">
        <f t="shared" si="47"/>
        <v>22</v>
      </c>
      <c r="J599" s="15">
        <f t="shared" si="48"/>
        <v>52</v>
      </c>
      <c r="K599" s="16">
        <f t="shared" si="49"/>
        <v>1065.48</v>
      </c>
      <c r="L599" s="17">
        <f t="shared" si="50"/>
        <v>450.78</v>
      </c>
    </row>
    <row r="600" spans="1:12" x14ac:dyDescent="0.25">
      <c r="A600" s="4" t="s">
        <v>110</v>
      </c>
      <c r="B600" s="5">
        <v>42922</v>
      </c>
      <c r="C600" s="5">
        <v>42926</v>
      </c>
      <c r="D600" s="6">
        <v>5.88</v>
      </c>
      <c r="E600" s="14">
        <f t="shared" si="46"/>
        <v>42956</v>
      </c>
      <c r="F600" s="4">
        <v>2017</v>
      </c>
      <c r="G600" s="4">
        <v>3466</v>
      </c>
      <c r="H600" s="5">
        <v>42978</v>
      </c>
      <c r="I600" s="15">
        <f t="shared" si="47"/>
        <v>22</v>
      </c>
      <c r="J600" s="15">
        <f t="shared" si="48"/>
        <v>52</v>
      </c>
      <c r="K600" s="16">
        <f t="shared" si="49"/>
        <v>305.76</v>
      </c>
      <c r="L600" s="17">
        <f t="shared" si="50"/>
        <v>129.35999999999999</v>
      </c>
    </row>
    <row r="601" spans="1:12" x14ac:dyDescent="0.25">
      <c r="A601" s="4" t="s">
        <v>111</v>
      </c>
      <c r="B601" s="5">
        <v>42922</v>
      </c>
      <c r="C601" s="5">
        <v>42926</v>
      </c>
      <c r="D601" s="6">
        <v>5.88</v>
      </c>
      <c r="E601" s="14">
        <f t="shared" si="46"/>
        <v>42956</v>
      </c>
      <c r="F601" s="4">
        <v>2017</v>
      </c>
      <c r="G601" s="4">
        <v>3467</v>
      </c>
      <c r="H601" s="5">
        <v>42978</v>
      </c>
      <c r="I601" s="15">
        <f t="shared" si="47"/>
        <v>22</v>
      </c>
      <c r="J601" s="15">
        <f t="shared" si="48"/>
        <v>52</v>
      </c>
      <c r="K601" s="16">
        <f t="shared" si="49"/>
        <v>305.76</v>
      </c>
      <c r="L601" s="17">
        <f t="shared" si="50"/>
        <v>129.35999999999999</v>
      </c>
    </row>
    <row r="602" spans="1:12" x14ac:dyDescent="0.25">
      <c r="A602" s="4" t="s">
        <v>112</v>
      </c>
      <c r="B602" s="5">
        <v>42922</v>
      </c>
      <c r="C602" s="5">
        <v>42926</v>
      </c>
      <c r="D602" s="6">
        <v>5.89</v>
      </c>
      <c r="E602" s="14">
        <f t="shared" si="46"/>
        <v>42956</v>
      </c>
      <c r="F602" s="4">
        <v>2017</v>
      </c>
      <c r="G602" s="4">
        <v>3468</v>
      </c>
      <c r="H602" s="5">
        <v>42978</v>
      </c>
      <c r="I602" s="15">
        <f t="shared" si="47"/>
        <v>22</v>
      </c>
      <c r="J602" s="15">
        <f t="shared" si="48"/>
        <v>52</v>
      </c>
      <c r="K602" s="16">
        <f t="shared" si="49"/>
        <v>306.27999999999997</v>
      </c>
      <c r="L602" s="17">
        <f t="shared" si="50"/>
        <v>129.57999999999998</v>
      </c>
    </row>
    <row r="603" spans="1:12" x14ac:dyDescent="0.25">
      <c r="A603" s="4" t="s">
        <v>113</v>
      </c>
      <c r="B603" s="5">
        <v>42922</v>
      </c>
      <c r="C603" s="5">
        <v>42926</v>
      </c>
      <c r="D603" s="6">
        <v>34.770000000000003</v>
      </c>
      <c r="E603" s="14">
        <f t="shared" si="46"/>
        <v>42956</v>
      </c>
      <c r="F603" s="4">
        <v>2017</v>
      </c>
      <c r="G603" s="4">
        <v>3469</v>
      </c>
      <c r="H603" s="5">
        <v>42978</v>
      </c>
      <c r="I603" s="15">
        <f t="shared" si="47"/>
        <v>22</v>
      </c>
      <c r="J603" s="15">
        <f t="shared" si="48"/>
        <v>52</v>
      </c>
      <c r="K603" s="16">
        <f t="shared" si="49"/>
        <v>1808.0400000000002</v>
      </c>
      <c r="L603" s="17">
        <f t="shared" si="50"/>
        <v>764.94</v>
      </c>
    </row>
    <row r="604" spans="1:12" x14ac:dyDescent="0.25">
      <c r="A604" s="4" t="s">
        <v>114</v>
      </c>
      <c r="B604" s="5">
        <v>42922</v>
      </c>
      <c r="C604" s="5">
        <v>42926</v>
      </c>
      <c r="D604" s="6">
        <v>28.36</v>
      </c>
      <c r="E604" s="14">
        <f t="shared" si="46"/>
        <v>42956</v>
      </c>
      <c r="F604" s="4">
        <v>2017</v>
      </c>
      <c r="G604" s="4">
        <v>3470</v>
      </c>
      <c r="H604" s="5">
        <v>42978</v>
      </c>
      <c r="I604" s="15">
        <f t="shared" si="47"/>
        <v>22</v>
      </c>
      <c r="J604" s="15">
        <f t="shared" si="48"/>
        <v>52</v>
      </c>
      <c r="K604" s="16">
        <f t="shared" si="49"/>
        <v>1474.72</v>
      </c>
      <c r="L604" s="17">
        <f t="shared" si="50"/>
        <v>623.91999999999996</v>
      </c>
    </row>
    <row r="605" spans="1:12" x14ac:dyDescent="0.25">
      <c r="A605" s="4" t="s">
        <v>115</v>
      </c>
      <c r="B605" s="5">
        <v>42922</v>
      </c>
      <c r="C605" s="5">
        <v>42926</v>
      </c>
      <c r="D605" s="6">
        <v>258.37</v>
      </c>
      <c r="E605" s="14">
        <f t="shared" si="46"/>
        <v>42956</v>
      </c>
      <c r="F605" s="4">
        <v>2017</v>
      </c>
      <c r="G605" s="4">
        <v>3471</v>
      </c>
      <c r="H605" s="5">
        <v>42978</v>
      </c>
      <c r="I605" s="15">
        <f t="shared" si="47"/>
        <v>22</v>
      </c>
      <c r="J605" s="15">
        <f t="shared" si="48"/>
        <v>52</v>
      </c>
      <c r="K605" s="16">
        <f t="shared" si="49"/>
        <v>13435.24</v>
      </c>
      <c r="L605" s="17">
        <f t="shared" si="50"/>
        <v>5684.14</v>
      </c>
    </row>
    <row r="606" spans="1:12" x14ac:dyDescent="0.25">
      <c r="A606" s="4" t="s">
        <v>116</v>
      </c>
      <c r="B606" s="5">
        <v>42922</v>
      </c>
      <c r="C606" s="5">
        <v>42926</v>
      </c>
      <c r="D606" s="6">
        <v>48.63</v>
      </c>
      <c r="E606" s="14">
        <f t="shared" si="46"/>
        <v>42956</v>
      </c>
      <c r="F606" s="4">
        <v>2017</v>
      </c>
      <c r="G606" s="4">
        <v>3472</v>
      </c>
      <c r="H606" s="5">
        <v>42978</v>
      </c>
      <c r="I606" s="15">
        <f t="shared" si="47"/>
        <v>22</v>
      </c>
      <c r="J606" s="15">
        <f t="shared" si="48"/>
        <v>52</v>
      </c>
      <c r="K606" s="16">
        <f t="shared" si="49"/>
        <v>2528.7600000000002</v>
      </c>
      <c r="L606" s="17">
        <f t="shared" si="50"/>
        <v>1069.8600000000001</v>
      </c>
    </row>
    <row r="607" spans="1:12" x14ac:dyDescent="0.25">
      <c r="A607" s="4" t="s">
        <v>117</v>
      </c>
      <c r="B607" s="5">
        <v>42922</v>
      </c>
      <c r="C607" s="5">
        <v>42926</v>
      </c>
      <c r="D607" s="6">
        <v>578.09</v>
      </c>
      <c r="E607" s="14">
        <f t="shared" si="46"/>
        <v>42956</v>
      </c>
      <c r="F607" s="4">
        <v>2017</v>
      </c>
      <c r="G607" s="4">
        <v>3473</v>
      </c>
      <c r="H607" s="5">
        <v>42978</v>
      </c>
      <c r="I607" s="15">
        <f t="shared" si="47"/>
        <v>22</v>
      </c>
      <c r="J607" s="15">
        <f t="shared" si="48"/>
        <v>52</v>
      </c>
      <c r="K607" s="16">
        <f t="shared" si="49"/>
        <v>30060.68</v>
      </c>
      <c r="L607" s="17">
        <f t="shared" si="50"/>
        <v>12717.980000000001</v>
      </c>
    </row>
    <row r="608" spans="1:12" x14ac:dyDescent="0.25">
      <c r="A608" s="4" t="s">
        <v>118</v>
      </c>
      <c r="B608" s="5">
        <v>42922</v>
      </c>
      <c r="C608" s="5">
        <v>42926</v>
      </c>
      <c r="D608" s="6">
        <v>56.32</v>
      </c>
      <c r="E608" s="14">
        <f t="shared" si="46"/>
        <v>42956</v>
      </c>
      <c r="F608" s="4">
        <v>2017</v>
      </c>
      <c r="G608" s="4">
        <v>3474</v>
      </c>
      <c r="H608" s="5">
        <v>42978</v>
      </c>
      <c r="I608" s="15">
        <f t="shared" si="47"/>
        <v>22</v>
      </c>
      <c r="J608" s="15">
        <f t="shared" si="48"/>
        <v>52</v>
      </c>
      <c r="K608" s="16">
        <f t="shared" si="49"/>
        <v>2928.64</v>
      </c>
      <c r="L608" s="17">
        <f t="shared" si="50"/>
        <v>1239.04</v>
      </c>
    </row>
    <row r="609" spans="1:12" x14ac:dyDescent="0.25">
      <c r="A609" s="4" t="s">
        <v>119</v>
      </c>
      <c r="B609" s="5">
        <v>42922</v>
      </c>
      <c r="C609" s="5">
        <v>42926</v>
      </c>
      <c r="D609" s="6">
        <v>67.72</v>
      </c>
      <c r="E609" s="14">
        <f t="shared" si="46"/>
        <v>42956</v>
      </c>
      <c r="F609" s="4">
        <v>2017</v>
      </c>
      <c r="G609" s="4">
        <v>3475</v>
      </c>
      <c r="H609" s="5">
        <v>42978</v>
      </c>
      <c r="I609" s="15">
        <f t="shared" si="47"/>
        <v>22</v>
      </c>
      <c r="J609" s="15">
        <f t="shared" si="48"/>
        <v>52</v>
      </c>
      <c r="K609" s="16">
        <f t="shared" si="49"/>
        <v>3521.44</v>
      </c>
      <c r="L609" s="17">
        <f t="shared" si="50"/>
        <v>1489.84</v>
      </c>
    </row>
    <row r="610" spans="1:12" x14ac:dyDescent="0.25">
      <c r="A610" s="4" t="s">
        <v>120</v>
      </c>
      <c r="B610" s="5">
        <v>42922</v>
      </c>
      <c r="C610" s="5">
        <v>42926</v>
      </c>
      <c r="D610" s="6">
        <v>54.62</v>
      </c>
      <c r="E610" s="14">
        <f t="shared" si="46"/>
        <v>42956</v>
      </c>
      <c r="F610" s="4">
        <v>2017</v>
      </c>
      <c r="G610" s="4">
        <v>3476</v>
      </c>
      <c r="H610" s="5">
        <v>42978</v>
      </c>
      <c r="I610" s="15">
        <f t="shared" si="47"/>
        <v>22</v>
      </c>
      <c r="J610" s="15">
        <f t="shared" si="48"/>
        <v>52</v>
      </c>
      <c r="K610" s="16">
        <f t="shared" si="49"/>
        <v>2840.24</v>
      </c>
      <c r="L610" s="17">
        <f t="shared" si="50"/>
        <v>1201.6399999999999</v>
      </c>
    </row>
    <row r="611" spans="1:12" x14ac:dyDescent="0.25">
      <c r="A611" s="4" t="s">
        <v>121</v>
      </c>
      <c r="B611" s="5">
        <v>42922</v>
      </c>
      <c r="C611" s="5">
        <v>42928</v>
      </c>
      <c r="D611" s="6">
        <v>38.659999999999997</v>
      </c>
      <c r="E611" s="14">
        <f t="shared" si="46"/>
        <v>42958</v>
      </c>
      <c r="F611" s="4">
        <v>2017</v>
      </c>
      <c r="G611" s="4">
        <v>3477</v>
      </c>
      <c r="H611" s="5">
        <v>42978</v>
      </c>
      <c r="I611" s="15">
        <f t="shared" si="47"/>
        <v>20</v>
      </c>
      <c r="J611" s="15">
        <f t="shared" si="48"/>
        <v>50</v>
      </c>
      <c r="K611" s="16">
        <f t="shared" si="49"/>
        <v>1932.9999999999998</v>
      </c>
      <c r="L611" s="17">
        <f t="shared" si="50"/>
        <v>773.19999999999993</v>
      </c>
    </row>
    <row r="612" spans="1:12" x14ac:dyDescent="0.25">
      <c r="A612" s="4" t="s">
        <v>122</v>
      </c>
      <c r="B612" s="5">
        <v>42922</v>
      </c>
      <c r="C612" s="5">
        <v>42928</v>
      </c>
      <c r="D612" s="6">
        <v>45.4</v>
      </c>
      <c r="E612" s="14">
        <f t="shared" si="46"/>
        <v>42958</v>
      </c>
      <c r="F612" s="4">
        <v>2017</v>
      </c>
      <c r="G612" s="4">
        <v>3478</v>
      </c>
      <c r="H612" s="5">
        <v>42978</v>
      </c>
      <c r="I612" s="15">
        <f t="shared" si="47"/>
        <v>20</v>
      </c>
      <c r="J612" s="15">
        <f t="shared" si="48"/>
        <v>50</v>
      </c>
      <c r="K612" s="16">
        <f t="shared" si="49"/>
        <v>2270</v>
      </c>
      <c r="L612" s="17">
        <f t="shared" si="50"/>
        <v>908</v>
      </c>
    </row>
    <row r="613" spans="1:12" x14ac:dyDescent="0.25">
      <c r="A613" s="4" t="s">
        <v>123</v>
      </c>
      <c r="B613" s="5">
        <v>42922</v>
      </c>
      <c r="C613" s="5">
        <v>42928</v>
      </c>
      <c r="D613" s="6">
        <v>60.88</v>
      </c>
      <c r="E613" s="14">
        <f t="shared" ref="E613:E676" si="51">C613+30</f>
        <v>42958</v>
      </c>
      <c r="F613" s="4">
        <v>2017</v>
      </c>
      <c r="G613" s="4">
        <v>3479</v>
      </c>
      <c r="H613" s="5">
        <v>42978</v>
      </c>
      <c r="I613" s="15">
        <f t="shared" ref="I613:I676" si="52">H613-E613</f>
        <v>20</v>
      </c>
      <c r="J613" s="15">
        <f t="shared" ref="J613:J676" si="53">H613-C613</f>
        <v>50</v>
      </c>
      <c r="K613" s="16">
        <f t="shared" ref="K613:K676" si="54">J613*D613</f>
        <v>3044</v>
      </c>
      <c r="L613" s="17">
        <f t="shared" ref="L613:L676" si="55">I613*D613</f>
        <v>1217.6000000000001</v>
      </c>
    </row>
    <row r="614" spans="1:12" x14ac:dyDescent="0.25">
      <c r="A614" s="4" t="s">
        <v>124</v>
      </c>
      <c r="B614" s="5">
        <v>42922</v>
      </c>
      <c r="C614" s="5">
        <v>42928</v>
      </c>
      <c r="D614" s="6">
        <v>54.84</v>
      </c>
      <c r="E614" s="14">
        <f t="shared" si="51"/>
        <v>42958</v>
      </c>
      <c r="F614" s="4">
        <v>2017</v>
      </c>
      <c r="G614" s="4">
        <v>3480</v>
      </c>
      <c r="H614" s="5">
        <v>42978</v>
      </c>
      <c r="I614" s="15">
        <f t="shared" si="52"/>
        <v>20</v>
      </c>
      <c r="J614" s="15">
        <f t="shared" si="53"/>
        <v>50</v>
      </c>
      <c r="K614" s="16">
        <f t="shared" si="54"/>
        <v>2742</v>
      </c>
      <c r="L614" s="17">
        <f t="shared" si="55"/>
        <v>1096.8000000000002</v>
      </c>
    </row>
    <row r="615" spans="1:12" x14ac:dyDescent="0.25">
      <c r="A615" s="4" t="s">
        <v>125</v>
      </c>
      <c r="B615" s="5">
        <v>42922</v>
      </c>
      <c r="C615" s="5">
        <v>42928</v>
      </c>
      <c r="D615" s="6">
        <v>55.64</v>
      </c>
      <c r="E615" s="14">
        <f t="shared" si="51"/>
        <v>42958</v>
      </c>
      <c r="F615" s="4">
        <v>2017</v>
      </c>
      <c r="G615" s="4">
        <v>3481</v>
      </c>
      <c r="H615" s="5">
        <v>42978</v>
      </c>
      <c r="I615" s="15">
        <f t="shared" si="52"/>
        <v>20</v>
      </c>
      <c r="J615" s="15">
        <f t="shared" si="53"/>
        <v>50</v>
      </c>
      <c r="K615" s="16">
        <f t="shared" si="54"/>
        <v>2782</v>
      </c>
      <c r="L615" s="17">
        <f t="shared" si="55"/>
        <v>1112.8</v>
      </c>
    </row>
    <row r="616" spans="1:12" x14ac:dyDescent="0.25">
      <c r="A616" s="4" t="s">
        <v>126</v>
      </c>
      <c r="B616" s="5">
        <v>42922</v>
      </c>
      <c r="C616" s="5">
        <v>42928</v>
      </c>
      <c r="D616" s="6">
        <v>39.57</v>
      </c>
      <c r="E616" s="14">
        <f t="shared" si="51"/>
        <v>42958</v>
      </c>
      <c r="F616" s="4">
        <v>2017</v>
      </c>
      <c r="G616" s="4">
        <v>3482</v>
      </c>
      <c r="H616" s="5">
        <v>42978</v>
      </c>
      <c r="I616" s="15">
        <f t="shared" si="52"/>
        <v>20</v>
      </c>
      <c r="J616" s="15">
        <f t="shared" si="53"/>
        <v>50</v>
      </c>
      <c r="K616" s="16">
        <f t="shared" si="54"/>
        <v>1978.5</v>
      </c>
      <c r="L616" s="17">
        <f t="shared" si="55"/>
        <v>791.4</v>
      </c>
    </row>
    <row r="617" spans="1:12" x14ac:dyDescent="0.25">
      <c r="A617" s="4" t="s">
        <v>127</v>
      </c>
      <c r="B617" s="5">
        <v>42922</v>
      </c>
      <c r="C617" s="5">
        <v>42928</v>
      </c>
      <c r="D617" s="6">
        <v>41.19</v>
      </c>
      <c r="E617" s="14">
        <f t="shared" si="51"/>
        <v>42958</v>
      </c>
      <c r="F617" s="4">
        <v>2017</v>
      </c>
      <c r="G617" s="4">
        <v>3483</v>
      </c>
      <c r="H617" s="5">
        <v>42978</v>
      </c>
      <c r="I617" s="15">
        <f t="shared" si="52"/>
        <v>20</v>
      </c>
      <c r="J617" s="15">
        <f t="shared" si="53"/>
        <v>50</v>
      </c>
      <c r="K617" s="16">
        <f t="shared" si="54"/>
        <v>2059.5</v>
      </c>
      <c r="L617" s="17">
        <f t="shared" si="55"/>
        <v>823.8</v>
      </c>
    </row>
    <row r="618" spans="1:12" x14ac:dyDescent="0.25">
      <c r="A618" s="4" t="s">
        <v>128</v>
      </c>
      <c r="B618" s="5">
        <v>42922</v>
      </c>
      <c r="C618" s="5">
        <v>42928</v>
      </c>
      <c r="D618" s="6">
        <v>133.53</v>
      </c>
      <c r="E618" s="14">
        <f t="shared" si="51"/>
        <v>42958</v>
      </c>
      <c r="F618" s="4">
        <v>2017</v>
      </c>
      <c r="G618" s="4">
        <v>3484</v>
      </c>
      <c r="H618" s="5">
        <v>42978</v>
      </c>
      <c r="I618" s="15">
        <f t="shared" si="52"/>
        <v>20</v>
      </c>
      <c r="J618" s="15">
        <f t="shared" si="53"/>
        <v>50</v>
      </c>
      <c r="K618" s="16">
        <f t="shared" si="54"/>
        <v>6676.5</v>
      </c>
      <c r="L618" s="17">
        <f t="shared" si="55"/>
        <v>2670.6</v>
      </c>
    </row>
    <row r="619" spans="1:12" x14ac:dyDescent="0.25">
      <c r="A619" s="4" t="s">
        <v>129</v>
      </c>
      <c r="B619" s="5">
        <v>42922</v>
      </c>
      <c r="C619" s="5">
        <v>42928</v>
      </c>
      <c r="D619" s="6">
        <v>214.31</v>
      </c>
      <c r="E619" s="14">
        <f t="shared" si="51"/>
        <v>42958</v>
      </c>
      <c r="F619" s="4">
        <v>2017</v>
      </c>
      <c r="G619" s="4">
        <v>3485</v>
      </c>
      <c r="H619" s="5">
        <v>42978</v>
      </c>
      <c r="I619" s="15">
        <f t="shared" si="52"/>
        <v>20</v>
      </c>
      <c r="J619" s="15">
        <f t="shared" si="53"/>
        <v>50</v>
      </c>
      <c r="K619" s="16">
        <f t="shared" si="54"/>
        <v>10715.5</v>
      </c>
      <c r="L619" s="17">
        <f t="shared" si="55"/>
        <v>4286.2</v>
      </c>
    </row>
    <row r="620" spans="1:12" x14ac:dyDescent="0.25">
      <c r="A620" s="4" t="s">
        <v>130</v>
      </c>
      <c r="B620" s="5">
        <v>42922</v>
      </c>
      <c r="C620" s="5">
        <v>42928</v>
      </c>
      <c r="D620" s="6">
        <v>20.75</v>
      </c>
      <c r="E620" s="14">
        <f t="shared" si="51"/>
        <v>42958</v>
      </c>
      <c r="F620" s="4">
        <v>2017</v>
      </c>
      <c r="G620" s="4">
        <v>3486</v>
      </c>
      <c r="H620" s="5">
        <v>42978</v>
      </c>
      <c r="I620" s="15">
        <f t="shared" si="52"/>
        <v>20</v>
      </c>
      <c r="J620" s="15">
        <f t="shared" si="53"/>
        <v>50</v>
      </c>
      <c r="K620" s="16">
        <f t="shared" si="54"/>
        <v>1037.5</v>
      </c>
      <c r="L620" s="17">
        <f t="shared" si="55"/>
        <v>415</v>
      </c>
    </row>
    <row r="621" spans="1:12" x14ac:dyDescent="0.25">
      <c r="A621" s="4" t="s">
        <v>326</v>
      </c>
      <c r="B621" s="5">
        <v>42961</v>
      </c>
      <c r="C621" s="5">
        <v>42965</v>
      </c>
      <c r="D621" s="6">
        <v>17.98</v>
      </c>
      <c r="E621" s="14">
        <f t="shared" si="51"/>
        <v>42995</v>
      </c>
      <c r="F621" s="4">
        <v>2017</v>
      </c>
      <c r="G621" s="4">
        <v>3487</v>
      </c>
      <c r="H621" s="5">
        <v>42978</v>
      </c>
      <c r="I621" s="15">
        <f t="shared" si="52"/>
        <v>-17</v>
      </c>
      <c r="J621" s="15">
        <f t="shared" si="53"/>
        <v>13</v>
      </c>
      <c r="K621" s="16">
        <f t="shared" si="54"/>
        <v>233.74</v>
      </c>
      <c r="L621" s="17">
        <f t="shared" si="55"/>
        <v>-305.66000000000003</v>
      </c>
    </row>
    <row r="622" spans="1:12" x14ac:dyDescent="0.25">
      <c r="A622" s="4" t="s">
        <v>327</v>
      </c>
      <c r="B622" s="5">
        <v>42961</v>
      </c>
      <c r="C622" s="5">
        <v>42965</v>
      </c>
      <c r="D622" s="6">
        <v>0</v>
      </c>
      <c r="E622" s="14">
        <f t="shared" si="51"/>
        <v>42995</v>
      </c>
      <c r="F622" s="4">
        <v>2017</v>
      </c>
      <c r="G622" s="4">
        <v>3488</v>
      </c>
      <c r="H622" s="5">
        <v>42978</v>
      </c>
      <c r="I622" s="15">
        <f t="shared" si="52"/>
        <v>-17</v>
      </c>
      <c r="J622" s="15">
        <f t="shared" si="53"/>
        <v>13</v>
      </c>
      <c r="K622" s="16">
        <f t="shared" si="54"/>
        <v>0</v>
      </c>
      <c r="L622" s="17">
        <f t="shared" si="55"/>
        <v>0</v>
      </c>
    </row>
    <row r="623" spans="1:12" x14ac:dyDescent="0.25">
      <c r="A623" s="4" t="s">
        <v>328</v>
      </c>
      <c r="B623" s="5">
        <v>42961</v>
      </c>
      <c r="C623" s="5">
        <v>42965</v>
      </c>
      <c r="D623" s="6">
        <v>46.4</v>
      </c>
      <c r="E623" s="14">
        <f t="shared" si="51"/>
        <v>42995</v>
      </c>
      <c r="F623" s="4">
        <v>2017</v>
      </c>
      <c r="G623" s="4">
        <v>3489</v>
      </c>
      <c r="H623" s="5">
        <v>42978</v>
      </c>
      <c r="I623" s="15">
        <f t="shared" si="52"/>
        <v>-17</v>
      </c>
      <c r="J623" s="15">
        <f t="shared" si="53"/>
        <v>13</v>
      </c>
      <c r="K623" s="16">
        <f t="shared" si="54"/>
        <v>603.19999999999993</v>
      </c>
      <c r="L623" s="17">
        <f t="shared" si="55"/>
        <v>-788.8</v>
      </c>
    </row>
    <row r="624" spans="1:12" x14ac:dyDescent="0.25">
      <c r="A624" s="4" t="s">
        <v>329</v>
      </c>
      <c r="B624" s="5">
        <v>42961</v>
      </c>
      <c r="C624" s="5">
        <v>42965</v>
      </c>
      <c r="D624" s="6">
        <v>58.72</v>
      </c>
      <c r="E624" s="14">
        <f t="shared" si="51"/>
        <v>42995</v>
      </c>
      <c r="F624" s="4">
        <v>2017</v>
      </c>
      <c r="G624" s="4">
        <v>3490</v>
      </c>
      <c r="H624" s="5">
        <v>42978</v>
      </c>
      <c r="I624" s="15">
        <f t="shared" si="52"/>
        <v>-17</v>
      </c>
      <c r="J624" s="15">
        <f t="shared" si="53"/>
        <v>13</v>
      </c>
      <c r="K624" s="16">
        <f t="shared" si="54"/>
        <v>763.36</v>
      </c>
      <c r="L624" s="17">
        <f t="shared" si="55"/>
        <v>-998.24</v>
      </c>
    </row>
    <row r="625" spans="1:12" x14ac:dyDescent="0.25">
      <c r="A625" s="4" t="s">
        <v>330</v>
      </c>
      <c r="B625" s="5">
        <v>42961</v>
      </c>
      <c r="C625" s="5">
        <v>42965</v>
      </c>
      <c r="D625" s="6">
        <v>0</v>
      </c>
      <c r="E625" s="14">
        <f t="shared" si="51"/>
        <v>42995</v>
      </c>
      <c r="F625" s="4">
        <v>2017</v>
      </c>
      <c r="G625" s="4">
        <v>3491</v>
      </c>
      <c r="H625" s="5">
        <v>42978</v>
      </c>
      <c r="I625" s="15">
        <f t="shared" si="52"/>
        <v>-17</v>
      </c>
      <c r="J625" s="15">
        <f t="shared" si="53"/>
        <v>13</v>
      </c>
      <c r="K625" s="16">
        <f t="shared" si="54"/>
        <v>0</v>
      </c>
      <c r="L625" s="17">
        <f t="shared" si="55"/>
        <v>0</v>
      </c>
    </row>
    <row r="626" spans="1:12" x14ac:dyDescent="0.25">
      <c r="A626" s="4" t="s">
        <v>331</v>
      </c>
      <c r="B626" s="5">
        <v>42961</v>
      </c>
      <c r="C626" s="5">
        <v>42965</v>
      </c>
      <c r="D626" s="6">
        <v>77.540000000000006</v>
      </c>
      <c r="E626" s="14">
        <f t="shared" si="51"/>
        <v>42995</v>
      </c>
      <c r="F626" s="4">
        <v>2017</v>
      </c>
      <c r="G626" s="4">
        <v>3492</v>
      </c>
      <c r="H626" s="5">
        <v>42978</v>
      </c>
      <c r="I626" s="15">
        <f t="shared" si="52"/>
        <v>-17</v>
      </c>
      <c r="J626" s="15">
        <f t="shared" si="53"/>
        <v>13</v>
      </c>
      <c r="K626" s="16">
        <f t="shared" si="54"/>
        <v>1008.0200000000001</v>
      </c>
      <c r="L626" s="17">
        <f t="shared" si="55"/>
        <v>-1318.18</v>
      </c>
    </row>
    <row r="627" spans="1:12" x14ac:dyDescent="0.25">
      <c r="A627" s="4" t="s">
        <v>332</v>
      </c>
      <c r="B627" s="5">
        <v>42961</v>
      </c>
      <c r="C627" s="5">
        <v>42965</v>
      </c>
      <c r="D627" s="6">
        <v>12.4</v>
      </c>
      <c r="E627" s="14">
        <f t="shared" si="51"/>
        <v>42995</v>
      </c>
      <c r="F627" s="4">
        <v>2017</v>
      </c>
      <c r="G627" s="4">
        <v>3493</v>
      </c>
      <c r="H627" s="5">
        <v>42978</v>
      </c>
      <c r="I627" s="15">
        <f t="shared" si="52"/>
        <v>-17</v>
      </c>
      <c r="J627" s="15">
        <f t="shared" si="53"/>
        <v>13</v>
      </c>
      <c r="K627" s="16">
        <f t="shared" si="54"/>
        <v>161.20000000000002</v>
      </c>
      <c r="L627" s="17">
        <f t="shared" si="55"/>
        <v>-210.8</v>
      </c>
    </row>
    <row r="628" spans="1:12" x14ac:dyDescent="0.25">
      <c r="A628" s="4" t="s">
        <v>333</v>
      </c>
      <c r="B628" s="5">
        <v>42961</v>
      </c>
      <c r="C628" s="5">
        <v>42965</v>
      </c>
      <c r="D628" s="6">
        <v>0</v>
      </c>
      <c r="E628" s="14">
        <f t="shared" si="51"/>
        <v>42995</v>
      </c>
      <c r="F628" s="4">
        <v>2017</v>
      </c>
      <c r="G628" s="4">
        <v>3494</v>
      </c>
      <c r="H628" s="5">
        <v>42978</v>
      </c>
      <c r="I628" s="15">
        <f t="shared" si="52"/>
        <v>-17</v>
      </c>
      <c r="J628" s="15">
        <f t="shared" si="53"/>
        <v>13</v>
      </c>
      <c r="K628" s="16">
        <f t="shared" si="54"/>
        <v>0</v>
      </c>
      <c r="L628" s="17">
        <f t="shared" si="55"/>
        <v>0</v>
      </c>
    </row>
    <row r="629" spans="1:12" x14ac:dyDescent="0.25">
      <c r="A629" s="4" t="s">
        <v>299</v>
      </c>
      <c r="B629" s="5">
        <v>42916</v>
      </c>
      <c r="C629" s="5">
        <v>42933</v>
      </c>
      <c r="D629" s="6">
        <v>2.1</v>
      </c>
      <c r="E629" s="14">
        <f t="shared" si="51"/>
        <v>42963</v>
      </c>
      <c r="F629" s="4">
        <v>2017</v>
      </c>
      <c r="G629" s="4">
        <v>3573</v>
      </c>
      <c r="H629" s="5">
        <v>42985</v>
      </c>
      <c r="I629" s="15">
        <f t="shared" si="52"/>
        <v>22</v>
      </c>
      <c r="J629" s="15">
        <f t="shared" si="53"/>
        <v>52</v>
      </c>
      <c r="K629" s="16">
        <f t="shared" si="54"/>
        <v>109.2</v>
      </c>
      <c r="L629" s="17">
        <f t="shared" si="55"/>
        <v>46.2</v>
      </c>
    </row>
    <row r="630" spans="1:12" x14ac:dyDescent="0.25">
      <c r="A630" s="4" t="s">
        <v>300</v>
      </c>
      <c r="B630" s="5">
        <v>42916</v>
      </c>
      <c r="C630" s="5">
        <v>42933</v>
      </c>
      <c r="D630" s="6">
        <v>11.91</v>
      </c>
      <c r="E630" s="14">
        <f t="shared" si="51"/>
        <v>42963</v>
      </c>
      <c r="F630" s="4">
        <v>2017</v>
      </c>
      <c r="G630" s="4">
        <v>3574</v>
      </c>
      <c r="H630" s="5">
        <v>42985</v>
      </c>
      <c r="I630" s="15">
        <f t="shared" si="52"/>
        <v>22</v>
      </c>
      <c r="J630" s="15">
        <f t="shared" si="53"/>
        <v>52</v>
      </c>
      <c r="K630" s="16">
        <f t="shared" si="54"/>
        <v>619.32000000000005</v>
      </c>
      <c r="L630" s="17">
        <f t="shared" si="55"/>
        <v>262.02</v>
      </c>
    </row>
    <row r="631" spans="1:12" x14ac:dyDescent="0.25">
      <c r="A631" s="4" t="s">
        <v>142</v>
      </c>
      <c r="B631" s="5">
        <v>42943</v>
      </c>
      <c r="C631" s="5">
        <v>42949</v>
      </c>
      <c r="D631" s="6">
        <v>5470.4</v>
      </c>
      <c r="E631" s="14">
        <f t="shared" si="51"/>
        <v>42979</v>
      </c>
      <c r="F631" s="4">
        <v>2017</v>
      </c>
      <c r="G631" s="4">
        <v>3589</v>
      </c>
      <c r="H631" s="5">
        <v>42990</v>
      </c>
      <c r="I631" s="15">
        <f t="shared" si="52"/>
        <v>11</v>
      </c>
      <c r="J631" s="15">
        <f t="shared" si="53"/>
        <v>41</v>
      </c>
      <c r="K631" s="16">
        <f t="shared" si="54"/>
        <v>224286.4</v>
      </c>
      <c r="L631" s="17">
        <f t="shared" si="55"/>
        <v>60174.399999999994</v>
      </c>
    </row>
    <row r="632" spans="1:12" x14ac:dyDescent="0.25">
      <c r="A632" s="4" t="s">
        <v>58</v>
      </c>
      <c r="B632" s="5">
        <v>42975</v>
      </c>
      <c r="C632" s="5">
        <v>42976</v>
      </c>
      <c r="D632" s="6">
        <v>33960</v>
      </c>
      <c r="E632" s="14">
        <f t="shared" si="51"/>
        <v>43006</v>
      </c>
      <c r="F632" s="4">
        <v>2017</v>
      </c>
      <c r="G632" s="4">
        <v>3590</v>
      </c>
      <c r="H632" s="5">
        <v>42990</v>
      </c>
      <c r="I632" s="15">
        <f t="shared" si="52"/>
        <v>-16</v>
      </c>
      <c r="J632" s="15">
        <f t="shared" si="53"/>
        <v>14</v>
      </c>
      <c r="K632" s="16">
        <f t="shared" si="54"/>
        <v>475440</v>
      </c>
      <c r="L632" s="17">
        <f t="shared" si="55"/>
        <v>-543360</v>
      </c>
    </row>
    <row r="633" spans="1:12" x14ac:dyDescent="0.25">
      <c r="A633" s="4" t="s">
        <v>144</v>
      </c>
      <c r="B633" s="5">
        <v>42935</v>
      </c>
      <c r="C633" s="5">
        <v>42942</v>
      </c>
      <c r="D633" s="6">
        <v>1361.7</v>
      </c>
      <c r="E633" s="14">
        <f t="shared" si="51"/>
        <v>42972</v>
      </c>
      <c r="F633" s="4">
        <v>2017</v>
      </c>
      <c r="G633" s="4">
        <v>3593</v>
      </c>
      <c r="H633" s="5">
        <v>42990</v>
      </c>
      <c r="I633" s="15">
        <f t="shared" si="52"/>
        <v>18</v>
      </c>
      <c r="J633" s="15">
        <f t="shared" si="53"/>
        <v>48</v>
      </c>
      <c r="K633" s="16">
        <f t="shared" si="54"/>
        <v>65361.600000000006</v>
      </c>
      <c r="L633" s="17">
        <f t="shared" si="55"/>
        <v>24510.600000000002</v>
      </c>
    </row>
    <row r="634" spans="1:12" x14ac:dyDescent="0.25">
      <c r="A634" s="4" t="s">
        <v>144</v>
      </c>
      <c r="B634" s="5">
        <v>42935</v>
      </c>
      <c r="C634" s="5">
        <v>42942</v>
      </c>
      <c r="D634" s="6">
        <v>933.3</v>
      </c>
      <c r="E634" s="14">
        <f t="shared" si="51"/>
        <v>42972</v>
      </c>
      <c r="F634" s="4">
        <v>2017</v>
      </c>
      <c r="G634" s="4">
        <v>3594</v>
      </c>
      <c r="H634" s="5">
        <v>42990</v>
      </c>
      <c r="I634" s="15">
        <f t="shared" si="52"/>
        <v>18</v>
      </c>
      <c r="J634" s="15">
        <f t="shared" si="53"/>
        <v>48</v>
      </c>
      <c r="K634" s="16">
        <f t="shared" si="54"/>
        <v>44798.399999999994</v>
      </c>
      <c r="L634" s="17">
        <f t="shared" si="55"/>
        <v>16799.399999999998</v>
      </c>
    </row>
    <row r="635" spans="1:12" x14ac:dyDescent="0.25">
      <c r="A635" s="4" t="s">
        <v>145</v>
      </c>
      <c r="B635" s="5">
        <v>42951</v>
      </c>
      <c r="C635" s="5">
        <v>42956</v>
      </c>
      <c r="D635" s="6">
        <v>3242.2</v>
      </c>
      <c r="E635" s="14">
        <f t="shared" si="51"/>
        <v>42986</v>
      </c>
      <c r="F635" s="4">
        <v>2017</v>
      </c>
      <c r="G635" s="4">
        <v>3650</v>
      </c>
      <c r="H635" s="5">
        <v>42992</v>
      </c>
      <c r="I635" s="15">
        <f t="shared" si="52"/>
        <v>6</v>
      </c>
      <c r="J635" s="15">
        <f t="shared" si="53"/>
        <v>36</v>
      </c>
      <c r="K635" s="16">
        <f t="shared" si="54"/>
        <v>116719.2</v>
      </c>
      <c r="L635" s="17">
        <f t="shared" si="55"/>
        <v>19453.199999999997</v>
      </c>
    </row>
    <row r="636" spans="1:12" x14ac:dyDescent="0.25">
      <c r="A636" s="4">
        <v>4801111864</v>
      </c>
      <c r="B636" s="5">
        <v>42956</v>
      </c>
      <c r="C636" s="5">
        <v>42958</v>
      </c>
      <c r="D636" s="6">
        <v>96.14</v>
      </c>
      <c r="E636" s="14">
        <f t="shared" si="51"/>
        <v>42988</v>
      </c>
      <c r="F636" s="4">
        <v>2017</v>
      </c>
      <c r="G636" s="4">
        <v>3653</v>
      </c>
      <c r="H636" s="5">
        <v>42992</v>
      </c>
      <c r="I636" s="15">
        <f t="shared" si="52"/>
        <v>4</v>
      </c>
      <c r="J636" s="15">
        <f t="shared" si="53"/>
        <v>34</v>
      </c>
      <c r="K636" s="16">
        <f t="shared" si="54"/>
        <v>3268.76</v>
      </c>
      <c r="L636" s="17">
        <f t="shared" si="55"/>
        <v>384.56</v>
      </c>
    </row>
    <row r="637" spans="1:12" x14ac:dyDescent="0.25">
      <c r="A637" s="4" t="s">
        <v>159</v>
      </c>
      <c r="B637" s="5">
        <v>42947</v>
      </c>
      <c r="C637" s="5">
        <v>42957</v>
      </c>
      <c r="D637" s="6">
        <v>35902.300000000003</v>
      </c>
      <c r="E637" s="14">
        <f t="shared" si="51"/>
        <v>42987</v>
      </c>
      <c r="F637" s="4">
        <v>2017</v>
      </c>
      <c r="G637" s="4">
        <v>3654</v>
      </c>
      <c r="H637" s="5">
        <v>42992</v>
      </c>
      <c r="I637" s="15">
        <f t="shared" si="52"/>
        <v>5</v>
      </c>
      <c r="J637" s="15">
        <f t="shared" si="53"/>
        <v>35</v>
      </c>
      <c r="K637" s="16">
        <f t="shared" si="54"/>
        <v>1256580.5</v>
      </c>
      <c r="L637" s="17">
        <f t="shared" si="55"/>
        <v>179511.5</v>
      </c>
    </row>
    <row r="638" spans="1:12" x14ac:dyDescent="0.25">
      <c r="A638" s="4" t="s">
        <v>146</v>
      </c>
      <c r="B638" s="5">
        <v>42941</v>
      </c>
      <c r="C638" s="5">
        <v>42949</v>
      </c>
      <c r="D638" s="6">
        <v>44</v>
      </c>
      <c r="E638" s="14">
        <f t="shared" si="51"/>
        <v>42979</v>
      </c>
      <c r="F638" s="4">
        <v>2017</v>
      </c>
      <c r="G638" s="4">
        <v>3655</v>
      </c>
      <c r="H638" s="5">
        <v>42992</v>
      </c>
      <c r="I638" s="15">
        <f t="shared" si="52"/>
        <v>13</v>
      </c>
      <c r="J638" s="15">
        <f t="shared" si="53"/>
        <v>43</v>
      </c>
      <c r="K638" s="16">
        <f t="shared" si="54"/>
        <v>1892</v>
      </c>
      <c r="L638" s="17">
        <f t="shared" si="55"/>
        <v>572</v>
      </c>
    </row>
    <row r="639" spans="1:12" x14ac:dyDescent="0.25">
      <c r="A639" s="4" t="s">
        <v>147</v>
      </c>
      <c r="B639" s="5">
        <v>42916</v>
      </c>
      <c r="C639" s="5">
        <v>42935</v>
      </c>
      <c r="D639" s="6">
        <v>2599</v>
      </c>
      <c r="E639" s="14">
        <f t="shared" si="51"/>
        <v>42965</v>
      </c>
      <c r="F639" s="4">
        <v>2017</v>
      </c>
      <c r="G639" s="4">
        <v>3656</v>
      </c>
      <c r="H639" s="5">
        <v>42992</v>
      </c>
      <c r="I639" s="15">
        <f t="shared" si="52"/>
        <v>27</v>
      </c>
      <c r="J639" s="15">
        <f t="shared" si="53"/>
        <v>57</v>
      </c>
      <c r="K639" s="16">
        <f t="shared" si="54"/>
        <v>148143</v>
      </c>
      <c r="L639" s="17">
        <f t="shared" si="55"/>
        <v>70173</v>
      </c>
    </row>
    <row r="640" spans="1:12" x14ac:dyDescent="0.25">
      <c r="A640" s="4" t="s">
        <v>148</v>
      </c>
      <c r="B640" s="5">
        <v>42975</v>
      </c>
      <c r="C640" s="5">
        <v>42976</v>
      </c>
      <c r="D640" s="6">
        <v>39990</v>
      </c>
      <c r="E640" s="14">
        <f t="shared" si="51"/>
        <v>43006</v>
      </c>
      <c r="F640" s="4">
        <v>2017</v>
      </c>
      <c r="G640" s="4">
        <v>3657</v>
      </c>
      <c r="H640" s="5">
        <v>42992</v>
      </c>
      <c r="I640" s="15">
        <f t="shared" si="52"/>
        <v>-14</v>
      </c>
      <c r="J640" s="15">
        <f t="shared" si="53"/>
        <v>16</v>
      </c>
      <c r="K640" s="16">
        <f t="shared" si="54"/>
        <v>639840</v>
      </c>
      <c r="L640" s="17">
        <f t="shared" si="55"/>
        <v>-559860</v>
      </c>
    </row>
    <row r="641" spans="1:12" x14ac:dyDescent="0.25">
      <c r="A641" s="4" t="s">
        <v>59</v>
      </c>
      <c r="B641" s="5">
        <v>42916</v>
      </c>
      <c r="C641" s="5">
        <v>42922</v>
      </c>
      <c r="D641" s="6">
        <v>896.36</v>
      </c>
      <c r="E641" s="14">
        <f t="shared" si="51"/>
        <v>42952</v>
      </c>
      <c r="F641" s="4">
        <v>2017</v>
      </c>
      <c r="G641" s="4">
        <v>3658</v>
      </c>
      <c r="H641" s="5">
        <v>42992</v>
      </c>
      <c r="I641" s="15">
        <f t="shared" si="52"/>
        <v>40</v>
      </c>
      <c r="J641" s="15">
        <f t="shared" si="53"/>
        <v>70</v>
      </c>
      <c r="K641" s="16">
        <f t="shared" si="54"/>
        <v>62745.200000000004</v>
      </c>
      <c r="L641" s="17">
        <f t="shared" si="55"/>
        <v>35854.400000000001</v>
      </c>
    </row>
    <row r="642" spans="1:12" x14ac:dyDescent="0.25">
      <c r="A642" s="4" t="s">
        <v>60</v>
      </c>
      <c r="B642" s="5">
        <v>42978</v>
      </c>
      <c r="C642" s="5">
        <v>42983</v>
      </c>
      <c r="D642" s="6">
        <v>868.38</v>
      </c>
      <c r="E642" s="14">
        <f t="shared" si="51"/>
        <v>43013</v>
      </c>
      <c r="F642" s="4">
        <v>2017</v>
      </c>
      <c r="G642" s="4">
        <v>3659</v>
      </c>
      <c r="H642" s="5">
        <v>42992</v>
      </c>
      <c r="I642" s="15">
        <f t="shared" si="52"/>
        <v>-21</v>
      </c>
      <c r="J642" s="15">
        <f t="shared" si="53"/>
        <v>9</v>
      </c>
      <c r="K642" s="16">
        <f t="shared" si="54"/>
        <v>7815.42</v>
      </c>
      <c r="L642" s="17">
        <f t="shared" si="55"/>
        <v>-18235.98</v>
      </c>
    </row>
    <row r="643" spans="1:12" x14ac:dyDescent="0.25">
      <c r="A643" s="4" t="s">
        <v>61</v>
      </c>
      <c r="B643" s="5">
        <v>42978</v>
      </c>
      <c r="C643" s="5">
        <v>42983</v>
      </c>
      <c r="D643" s="6">
        <v>27708.33</v>
      </c>
      <c r="E643" s="14">
        <f t="shared" si="51"/>
        <v>43013</v>
      </c>
      <c r="F643" s="4">
        <v>2017</v>
      </c>
      <c r="G643" s="4">
        <v>3660</v>
      </c>
      <c r="H643" s="5">
        <v>42992</v>
      </c>
      <c r="I643" s="15">
        <f t="shared" si="52"/>
        <v>-21</v>
      </c>
      <c r="J643" s="15">
        <f t="shared" si="53"/>
        <v>9</v>
      </c>
      <c r="K643" s="16">
        <f t="shared" si="54"/>
        <v>249374.97000000003</v>
      </c>
      <c r="L643" s="17">
        <f t="shared" si="55"/>
        <v>-581874.93000000005</v>
      </c>
    </row>
    <row r="644" spans="1:12" x14ac:dyDescent="0.25">
      <c r="A644" s="4">
        <v>2017140000381</v>
      </c>
      <c r="B644" s="5">
        <v>42803</v>
      </c>
      <c r="C644" s="5">
        <v>42804</v>
      </c>
      <c r="D644" s="6">
        <v>86.79</v>
      </c>
      <c r="E644" s="14">
        <f t="shared" si="51"/>
        <v>42834</v>
      </c>
      <c r="F644" s="4">
        <v>2017</v>
      </c>
      <c r="G644" s="4">
        <v>3661</v>
      </c>
      <c r="H644" s="5">
        <v>42996</v>
      </c>
      <c r="I644" s="15">
        <f t="shared" si="52"/>
        <v>162</v>
      </c>
      <c r="J644" s="15">
        <f t="shared" si="53"/>
        <v>192</v>
      </c>
      <c r="K644" s="16">
        <f t="shared" si="54"/>
        <v>16663.68</v>
      </c>
      <c r="L644" s="17">
        <f t="shared" si="55"/>
        <v>14059.980000000001</v>
      </c>
    </row>
    <row r="645" spans="1:12" x14ac:dyDescent="0.25">
      <c r="A645" s="4">
        <v>2017140000851</v>
      </c>
      <c r="B645" s="5">
        <v>42863</v>
      </c>
      <c r="C645" s="5">
        <v>42867</v>
      </c>
      <c r="D645" s="6">
        <v>0</v>
      </c>
      <c r="E645" s="14">
        <f t="shared" si="51"/>
        <v>42897</v>
      </c>
      <c r="F645" s="4">
        <v>2017</v>
      </c>
      <c r="G645" s="4">
        <v>3662</v>
      </c>
      <c r="H645" s="5">
        <v>42996</v>
      </c>
      <c r="I645" s="15">
        <f t="shared" si="52"/>
        <v>99</v>
      </c>
      <c r="J645" s="15">
        <f t="shared" si="53"/>
        <v>129</v>
      </c>
      <c r="K645" s="16">
        <f t="shared" si="54"/>
        <v>0</v>
      </c>
      <c r="L645" s="17">
        <f t="shared" si="55"/>
        <v>0</v>
      </c>
    </row>
    <row r="646" spans="1:12" x14ac:dyDescent="0.25">
      <c r="A646" s="4">
        <v>2017140000851</v>
      </c>
      <c r="B646" s="5">
        <v>42863</v>
      </c>
      <c r="C646" s="5">
        <v>42867</v>
      </c>
      <c r="D646" s="6">
        <v>17.5</v>
      </c>
      <c r="E646" s="14">
        <f t="shared" si="51"/>
        <v>42897</v>
      </c>
      <c r="F646" s="4">
        <v>2017</v>
      </c>
      <c r="G646" s="4">
        <v>3663</v>
      </c>
      <c r="H646" s="5">
        <v>42996</v>
      </c>
      <c r="I646" s="15">
        <f t="shared" si="52"/>
        <v>99</v>
      </c>
      <c r="J646" s="15">
        <f t="shared" si="53"/>
        <v>129</v>
      </c>
      <c r="K646" s="16">
        <f t="shared" si="54"/>
        <v>2257.5</v>
      </c>
      <c r="L646" s="17">
        <f t="shared" si="55"/>
        <v>1732.5</v>
      </c>
    </row>
    <row r="647" spans="1:12" x14ac:dyDescent="0.25">
      <c r="A647" s="4">
        <v>2017140000975</v>
      </c>
      <c r="B647" s="5">
        <v>42891</v>
      </c>
      <c r="C647" s="5">
        <v>42895</v>
      </c>
      <c r="D647" s="6">
        <v>276.67</v>
      </c>
      <c r="E647" s="14">
        <f t="shared" si="51"/>
        <v>42925</v>
      </c>
      <c r="F647" s="4">
        <v>2017</v>
      </c>
      <c r="G647" s="4">
        <v>3664</v>
      </c>
      <c r="H647" s="5">
        <v>42996</v>
      </c>
      <c r="I647" s="15">
        <f t="shared" si="52"/>
        <v>71</v>
      </c>
      <c r="J647" s="15">
        <f t="shared" si="53"/>
        <v>101</v>
      </c>
      <c r="K647" s="16">
        <f t="shared" si="54"/>
        <v>27943.670000000002</v>
      </c>
      <c r="L647" s="17">
        <f t="shared" si="55"/>
        <v>19643.57</v>
      </c>
    </row>
    <row r="648" spans="1:12" x14ac:dyDescent="0.25">
      <c r="A648" s="4">
        <v>2017140001191</v>
      </c>
      <c r="B648" s="5">
        <v>42919</v>
      </c>
      <c r="C648" s="5">
        <v>42926</v>
      </c>
      <c r="D648" s="6">
        <v>374.17</v>
      </c>
      <c r="E648" s="14">
        <f t="shared" si="51"/>
        <v>42956</v>
      </c>
      <c r="F648" s="4">
        <v>2017</v>
      </c>
      <c r="G648" s="4">
        <v>3665</v>
      </c>
      <c r="H648" s="5">
        <v>42996</v>
      </c>
      <c r="I648" s="15">
        <f t="shared" si="52"/>
        <v>40</v>
      </c>
      <c r="J648" s="15">
        <f t="shared" si="53"/>
        <v>70</v>
      </c>
      <c r="K648" s="16">
        <f t="shared" si="54"/>
        <v>26191.9</v>
      </c>
      <c r="L648" s="17">
        <f t="shared" si="55"/>
        <v>14966.800000000001</v>
      </c>
    </row>
    <row r="649" spans="1:12" x14ac:dyDescent="0.25">
      <c r="A649" s="8" t="s">
        <v>9</v>
      </c>
      <c r="B649" s="5">
        <v>42893</v>
      </c>
      <c r="C649" s="5">
        <v>42907</v>
      </c>
      <c r="D649" s="6">
        <v>0</v>
      </c>
      <c r="E649" s="14">
        <f t="shared" si="51"/>
        <v>42937</v>
      </c>
      <c r="F649" s="4">
        <v>2017</v>
      </c>
      <c r="G649" s="4">
        <v>3667</v>
      </c>
      <c r="H649" s="5">
        <f t="shared" ref="H649:H698" si="56">E649</f>
        <v>42937</v>
      </c>
      <c r="I649" s="15">
        <f t="shared" si="52"/>
        <v>0</v>
      </c>
      <c r="J649" s="15">
        <f t="shared" si="53"/>
        <v>30</v>
      </c>
      <c r="K649" s="16">
        <f t="shared" si="54"/>
        <v>0</v>
      </c>
      <c r="L649" s="17">
        <f t="shared" si="55"/>
        <v>0</v>
      </c>
    </row>
    <row r="650" spans="1:12" x14ac:dyDescent="0.25">
      <c r="A650" s="8" t="s">
        <v>10</v>
      </c>
      <c r="B650" s="5">
        <v>42893</v>
      </c>
      <c r="C650" s="5">
        <v>42907</v>
      </c>
      <c r="D650" s="6">
        <v>0</v>
      </c>
      <c r="E650" s="14">
        <f t="shared" si="51"/>
        <v>42937</v>
      </c>
      <c r="F650" s="4">
        <v>2017</v>
      </c>
      <c r="G650" s="4">
        <v>3668</v>
      </c>
      <c r="H650" s="5">
        <f t="shared" si="56"/>
        <v>42937</v>
      </c>
      <c r="I650" s="15">
        <f t="shared" si="52"/>
        <v>0</v>
      </c>
      <c r="J650" s="15">
        <f t="shared" si="53"/>
        <v>30</v>
      </c>
      <c r="K650" s="16">
        <f t="shared" si="54"/>
        <v>0</v>
      </c>
      <c r="L650" s="17">
        <f t="shared" si="55"/>
        <v>0</v>
      </c>
    </row>
    <row r="651" spans="1:12" x14ac:dyDescent="0.25">
      <c r="A651" s="8" t="s">
        <v>11</v>
      </c>
      <c r="B651" s="5">
        <v>42893</v>
      </c>
      <c r="C651" s="5">
        <v>42907</v>
      </c>
      <c r="D651" s="6">
        <v>0</v>
      </c>
      <c r="E651" s="14">
        <f t="shared" si="51"/>
        <v>42937</v>
      </c>
      <c r="F651" s="4">
        <v>2017</v>
      </c>
      <c r="G651" s="4">
        <v>3669</v>
      </c>
      <c r="H651" s="5">
        <f t="shared" si="56"/>
        <v>42937</v>
      </c>
      <c r="I651" s="15">
        <f t="shared" si="52"/>
        <v>0</v>
      </c>
      <c r="J651" s="15">
        <f t="shared" si="53"/>
        <v>30</v>
      </c>
      <c r="K651" s="16">
        <f t="shared" si="54"/>
        <v>0</v>
      </c>
      <c r="L651" s="17">
        <f t="shared" si="55"/>
        <v>0</v>
      </c>
    </row>
    <row r="652" spans="1:12" x14ac:dyDescent="0.25">
      <c r="A652" s="8" t="s">
        <v>8</v>
      </c>
      <c r="B652" s="5">
        <v>42893</v>
      </c>
      <c r="C652" s="5">
        <v>42907</v>
      </c>
      <c r="D652" s="6">
        <v>0</v>
      </c>
      <c r="E652" s="14">
        <f t="shared" si="51"/>
        <v>42937</v>
      </c>
      <c r="F652" s="4">
        <v>2017</v>
      </c>
      <c r="G652" s="4">
        <v>3670</v>
      </c>
      <c r="H652" s="5">
        <f t="shared" si="56"/>
        <v>42937</v>
      </c>
      <c r="I652" s="15">
        <f t="shared" si="52"/>
        <v>0</v>
      </c>
      <c r="J652" s="15">
        <f t="shared" si="53"/>
        <v>30</v>
      </c>
      <c r="K652" s="16">
        <f t="shared" si="54"/>
        <v>0</v>
      </c>
      <c r="L652" s="17">
        <f t="shared" si="55"/>
        <v>0</v>
      </c>
    </row>
    <row r="653" spans="1:12" x14ac:dyDescent="0.25">
      <c r="A653" s="8" t="s">
        <v>12</v>
      </c>
      <c r="B653" s="5">
        <v>42893</v>
      </c>
      <c r="C653" s="5">
        <v>42907</v>
      </c>
      <c r="D653" s="6">
        <v>0</v>
      </c>
      <c r="E653" s="14">
        <f t="shared" si="51"/>
        <v>42937</v>
      </c>
      <c r="F653" s="4">
        <v>2017</v>
      </c>
      <c r="G653" s="4">
        <v>3671</v>
      </c>
      <c r="H653" s="5">
        <f t="shared" si="56"/>
        <v>42937</v>
      </c>
      <c r="I653" s="15">
        <f t="shared" si="52"/>
        <v>0</v>
      </c>
      <c r="J653" s="15">
        <f t="shared" si="53"/>
        <v>30</v>
      </c>
      <c r="K653" s="16">
        <f t="shared" si="54"/>
        <v>0</v>
      </c>
      <c r="L653" s="17">
        <f t="shared" si="55"/>
        <v>0</v>
      </c>
    </row>
    <row r="654" spans="1:12" x14ac:dyDescent="0.25">
      <c r="A654" s="8" t="s">
        <v>13</v>
      </c>
      <c r="B654" s="5">
        <v>42893</v>
      </c>
      <c r="C654" s="5">
        <v>42907</v>
      </c>
      <c r="D654" s="6">
        <v>0</v>
      </c>
      <c r="E654" s="14">
        <f t="shared" si="51"/>
        <v>42937</v>
      </c>
      <c r="F654" s="4">
        <v>2017</v>
      </c>
      <c r="G654" s="4">
        <v>3672</v>
      </c>
      <c r="H654" s="5">
        <f t="shared" si="56"/>
        <v>42937</v>
      </c>
      <c r="I654" s="15">
        <f t="shared" si="52"/>
        <v>0</v>
      </c>
      <c r="J654" s="15">
        <f t="shared" si="53"/>
        <v>30</v>
      </c>
      <c r="K654" s="16">
        <f t="shared" si="54"/>
        <v>0</v>
      </c>
      <c r="L654" s="17">
        <f t="shared" si="55"/>
        <v>0</v>
      </c>
    </row>
    <row r="655" spans="1:12" x14ac:dyDescent="0.25">
      <c r="A655" s="8" t="s">
        <v>14</v>
      </c>
      <c r="B655" s="5">
        <v>42893</v>
      </c>
      <c r="C655" s="5">
        <v>42907</v>
      </c>
      <c r="D655" s="6">
        <v>0</v>
      </c>
      <c r="E655" s="14">
        <f t="shared" si="51"/>
        <v>42937</v>
      </c>
      <c r="F655" s="4">
        <v>2017</v>
      </c>
      <c r="G655" s="4">
        <v>3673</v>
      </c>
      <c r="H655" s="5">
        <f t="shared" si="56"/>
        <v>42937</v>
      </c>
      <c r="I655" s="15">
        <f t="shared" si="52"/>
        <v>0</v>
      </c>
      <c r="J655" s="15">
        <f t="shared" si="53"/>
        <v>30</v>
      </c>
      <c r="K655" s="16">
        <f t="shared" si="54"/>
        <v>0</v>
      </c>
      <c r="L655" s="17">
        <f t="shared" si="55"/>
        <v>0</v>
      </c>
    </row>
    <row r="656" spans="1:12" x14ac:dyDescent="0.25">
      <c r="A656" s="8" t="s">
        <v>15</v>
      </c>
      <c r="B656" s="5">
        <v>42893</v>
      </c>
      <c r="C656" s="5">
        <v>42907</v>
      </c>
      <c r="D656" s="6">
        <v>0</v>
      </c>
      <c r="E656" s="14">
        <f t="shared" si="51"/>
        <v>42937</v>
      </c>
      <c r="F656" s="4">
        <v>2017</v>
      </c>
      <c r="G656" s="4">
        <v>3674</v>
      </c>
      <c r="H656" s="5">
        <f t="shared" si="56"/>
        <v>42937</v>
      </c>
      <c r="I656" s="15">
        <f t="shared" si="52"/>
        <v>0</v>
      </c>
      <c r="J656" s="15">
        <f t="shared" si="53"/>
        <v>30</v>
      </c>
      <c r="K656" s="16">
        <f t="shared" si="54"/>
        <v>0</v>
      </c>
      <c r="L656" s="17">
        <f t="shared" si="55"/>
        <v>0</v>
      </c>
    </row>
    <row r="657" spans="1:12" x14ac:dyDescent="0.25">
      <c r="A657" s="8" t="s">
        <v>16</v>
      </c>
      <c r="B657" s="5">
        <v>42893</v>
      </c>
      <c r="C657" s="5">
        <v>42907</v>
      </c>
      <c r="D657" s="6">
        <v>0</v>
      </c>
      <c r="E657" s="14">
        <f t="shared" si="51"/>
        <v>42937</v>
      </c>
      <c r="F657" s="4">
        <v>2017</v>
      </c>
      <c r="G657" s="4">
        <v>3675</v>
      </c>
      <c r="H657" s="5">
        <f t="shared" si="56"/>
        <v>42937</v>
      </c>
      <c r="I657" s="15">
        <f t="shared" si="52"/>
        <v>0</v>
      </c>
      <c r="J657" s="15">
        <f t="shared" si="53"/>
        <v>30</v>
      </c>
      <c r="K657" s="16">
        <f t="shared" si="54"/>
        <v>0</v>
      </c>
      <c r="L657" s="17">
        <f t="shared" si="55"/>
        <v>0</v>
      </c>
    </row>
    <row r="658" spans="1:12" x14ac:dyDescent="0.25">
      <c r="A658" s="8" t="s">
        <v>17</v>
      </c>
      <c r="B658" s="5">
        <v>42893</v>
      </c>
      <c r="C658" s="5">
        <v>42907</v>
      </c>
      <c r="D658" s="6">
        <v>0</v>
      </c>
      <c r="E658" s="14">
        <f t="shared" si="51"/>
        <v>42937</v>
      </c>
      <c r="F658" s="4">
        <v>2017</v>
      </c>
      <c r="G658" s="4">
        <v>3676</v>
      </c>
      <c r="H658" s="5">
        <f t="shared" si="56"/>
        <v>42937</v>
      </c>
      <c r="I658" s="15">
        <f t="shared" si="52"/>
        <v>0</v>
      </c>
      <c r="J658" s="15">
        <f t="shared" si="53"/>
        <v>30</v>
      </c>
      <c r="K658" s="16">
        <f t="shared" si="54"/>
        <v>0</v>
      </c>
      <c r="L658" s="17">
        <f t="shared" si="55"/>
        <v>0</v>
      </c>
    </row>
    <row r="659" spans="1:12" x14ac:dyDescent="0.25">
      <c r="A659" s="8" t="s">
        <v>18</v>
      </c>
      <c r="B659" s="5">
        <v>42893</v>
      </c>
      <c r="C659" s="5">
        <v>42907</v>
      </c>
      <c r="D659" s="6">
        <v>0</v>
      </c>
      <c r="E659" s="14">
        <f t="shared" si="51"/>
        <v>42937</v>
      </c>
      <c r="F659" s="4">
        <v>2017</v>
      </c>
      <c r="G659" s="4">
        <v>3677</v>
      </c>
      <c r="H659" s="5">
        <f t="shared" si="56"/>
        <v>42937</v>
      </c>
      <c r="I659" s="15">
        <f t="shared" si="52"/>
        <v>0</v>
      </c>
      <c r="J659" s="15">
        <f t="shared" si="53"/>
        <v>30</v>
      </c>
      <c r="K659" s="16">
        <f t="shared" si="54"/>
        <v>0</v>
      </c>
      <c r="L659" s="17">
        <f t="shared" si="55"/>
        <v>0</v>
      </c>
    </row>
    <row r="660" spans="1:12" x14ac:dyDescent="0.25">
      <c r="A660" s="8" t="s">
        <v>19</v>
      </c>
      <c r="B660" s="5">
        <v>42893</v>
      </c>
      <c r="C660" s="5">
        <v>42907</v>
      </c>
      <c r="D660" s="6">
        <v>0</v>
      </c>
      <c r="E660" s="14">
        <f t="shared" si="51"/>
        <v>42937</v>
      </c>
      <c r="F660" s="4">
        <v>2017</v>
      </c>
      <c r="G660" s="4">
        <v>3678</v>
      </c>
      <c r="H660" s="5">
        <f t="shared" si="56"/>
        <v>42937</v>
      </c>
      <c r="I660" s="15">
        <f t="shared" si="52"/>
        <v>0</v>
      </c>
      <c r="J660" s="15">
        <f t="shared" si="53"/>
        <v>30</v>
      </c>
      <c r="K660" s="16">
        <f t="shared" si="54"/>
        <v>0</v>
      </c>
      <c r="L660" s="17">
        <f t="shared" si="55"/>
        <v>0</v>
      </c>
    </row>
    <row r="661" spans="1:12" x14ac:dyDescent="0.25">
      <c r="A661" s="8" t="s">
        <v>20</v>
      </c>
      <c r="B661" s="5">
        <v>42893</v>
      </c>
      <c r="C661" s="5">
        <v>42907</v>
      </c>
      <c r="D661" s="6">
        <v>0</v>
      </c>
      <c r="E661" s="14">
        <f t="shared" si="51"/>
        <v>42937</v>
      </c>
      <c r="F661" s="4">
        <v>2017</v>
      </c>
      <c r="G661" s="4">
        <v>3679</v>
      </c>
      <c r="H661" s="5">
        <f t="shared" si="56"/>
        <v>42937</v>
      </c>
      <c r="I661" s="15">
        <f t="shared" si="52"/>
        <v>0</v>
      </c>
      <c r="J661" s="15">
        <f t="shared" si="53"/>
        <v>30</v>
      </c>
      <c r="K661" s="16">
        <f t="shared" si="54"/>
        <v>0</v>
      </c>
      <c r="L661" s="17">
        <f t="shared" si="55"/>
        <v>0</v>
      </c>
    </row>
    <row r="662" spans="1:12" x14ac:dyDescent="0.25">
      <c r="A662" s="8" t="s">
        <v>21</v>
      </c>
      <c r="B662" s="5">
        <v>42893</v>
      </c>
      <c r="C662" s="5">
        <v>42907</v>
      </c>
      <c r="D662" s="6">
        <v>0</v>
      </c>
      <c r="E662" s="14">
        <f t="shared" si="51"/>
        <v>42937</v>
      </c>
      <c r="F662" s="4">
        <v>2017</v>
      </c>
      <c r="G662" s="4">
        <v>3680</v>
      </c>
      <c r="H662" s="5">
        <f t="shared" si="56"/>
        <v>42937</v>
      </c>
      <c r="I662" s="15">
        <f t="shared" si="52"/>
        <v>0</v>
      </c>
      <c r="J662" s="15">
        <f t="shared" si="53"/>
        <v>30</v>
      </c>
      <c r="K662" s="16">
        <f t="shared" si="54"/>
        <v>0</v>
      </c>
      <c r="L662" s="17">
        <f t="shared" si="55"/>
        <v>0</v>
      </c>
    </row>
    <row r="663" spans="1:12" x14ac:dyDescent="0.25">
      <c r="A663" s="8" t="s">
        <v>22</v>
      </c>
      <c r="B663" s="5">
        <v>42893</v>
      </c>
      <c r="C663" s="5">
        <v>42907</v>
      </c>
      <c r="D663" s="6">
        <v>0</v>
      </c>
      <c r="E663" s="14">
        <f t="shared" si="51"/>
        <v>42937</v>
      </c>
      <c r="F663" s="4">
        <v>2017</v>
      </c>
      <c r="G663" s="4">
        <v>3681</v>
      </c>
      <c r="H663" s="5">
        <f t="shared" si="56"/>
        <v>42937</v>
      </c>
      <c r="I663" s="15">
        <f t="shared" si="52"/>
        <v>0</v>
      </c>
      <c r="J663" s="15">
        <f t="shared" si="53"/>
        <v>30</v>
      </c>
      <c r="K663" s="16">
        <f t="shared" si="54"/>
        <v>0</v>
      </c>
      <c r="L663" s="17">
        <f t="shared" si="55"/>
        <v>0</v>
      </c>
    </row>
    <row r="664" spans="1:12" x14ac:dyDescent="0.25">
      <c r="A664" s="8" t="s">
        <v>23</v>
      </c>
      <c r="B664" s="5">
        <v>42893</v>
      </c>
      <c r="C664" s="5">
        <v>42907</v>
      </c>
      <c r="D664" s="6">
        <v>0</v>
      </c>
      <c r="E664" s="14">
        <f t="shared" si="51"/>
        <v>42937</v>
      </c>
      <c r="F664" s="4">
        <v>2017</v>
      </c>
      <c r="G664" s="4">
        <v>3682</v>
      </c>
      <c r="H664" s="5">
        <f t="shared" si="56"/>
        <v>42937</v>
      </c>
      <c r="I664" s="15">
        <f t="shared" si="52"/>
        <v>0</v>
      </c>
      <c r="J664" s="15">
        <f t="shared" si="53"/>
        <v>30</v>
      </c>
      <c r="K664" s="16">
        <f t="shared" si="54"/>
        <v>0</v>
      </c>
      <c r="L664" s="17">
        <f t="shared" si="55"/>
        <v>0</v>
      </c>
    </row>
    <row r="665" spans="1:12" x14ac:dyDescent="0.25">
      <c r="A665" s="8" t="s">
        <v>24</v>
      </c>
      <c r="B665" s="5">
        <v>42893</v>
      </c>
      <c r="C665" s="5">
        <v>42907</v>
      </c>
      <c r="D665" s="6">
        <v>0</v>
      </c>
      <c r="E665" s="14">
        <f t="shared" si="51"/>
        <v>42937</v>
      </c>
      <c r="F665" s="4">
        <v>2017</v>
      </c>
      <c r="G665" s="4">
        <v>3683</v>
      </c>
      <c r="H665" s="5">
        <f t="shared" si="56"/>
        <v>42937</v>
      </c>
      <c r="I665" s="15">
        <f t="shared" si="52"/>
        <v>0</v>
      </c>
      <c r="J665" s="15">
        <f t="shared" si="53"/>
        <v>30</v>
      </c>
      <c r="K665" s="16">
        <f t="shared" si="54"/>
        <v>0</v>
      </c>
      <c r="L665" s="17">
        <f t="shared" si="55"/>
        <v>0</v>
      </c>
    </row>
    <row r="666" spans="1:12" x14ac:dyDescent="0.25">
      <c r="A666" s="8" t="s">
        <v>25</v>
      </c>
      <c r="B666" s="5">
        <v>42893</v>
      </c>
      <c r="C666" s="5">
        <v>42907</v>
      </c>
      <c r="D666" s="6">
        <v>0</v>
      </c>
      <c r="E666" s="14">
        <f t="shared" si="51"/>
        <v>42937</v>
      </c>
      <c r="F666" s="4">
        <v>2017</v>
      </c>
      <c r="G666" s="4">
        <v>3684</v>
      </c>
      <c r="H666" s="5">
        <f t="shared" si="56"/>
        <v>42937</v>
      </c>
      <c r="I666" s="15">
        <f t="shared" si="52"/>
        <v>0</v>
      </c>
      <c r="J666" s="15">
        <f t="shared" si="53"/>
        <v>30</v>
      </c>
      <c r="K666" s="16">
        <f t="shared" si="54"/>
        <v>0</v>
      </c>
      <c r="L666" s="17">
        <f t="shared" si="55"/>
        <v>0</v>
      </c>
    </row>
    <row r="667" spans="1:12" x14ac:dyDescent="0.25">
      <c r="A667" s="8" t="s">
        <v>26</v>
      </c>
      <c r="B667" s="5">
        <v>42893</v>
      </c>
      <c r="C667" s="5">
        <v>42907</v>
      </c>
      <c r="D667" s="6">
        <v>0</v>
      </c>
      <c r="E667" s="14">
        <f t="shared" si="51"/>
        <v>42937</v>
      </c>
      <c r="F667" s="4">
        <v>2017</v>
      </c>
      <c r="G667" s="4">
        <v>3685</v>
      </c>
      <c r="H667" s="5">
        <f t="shared" si="56"/>
        <v>42937</v>
      </c>
      <c r="I667" s="15">
        <f t="shared" si="52"/>
        <v>0</v>
      </c>
      <c r="J667" s="15">
        <f t="shared" si="53"/>
        <v>30</v>
      </c>
      <c r="K667" s="16">
        <f t="shared" si="54"/>
        <v>0</v>
      </c>
      <c r="L667" s="17">
        <f t="shared" si="55"/>
        <v>0</v>
      </c>
    </row>
    <row r="668" spans="1:12" x14ac:dyDescent="0.25">
      <c r="A668" s="8" t="s">
        <v>27</v>
      </c>
      <c r="B668" s="5">
        <v>42893</v>
      </c>
      <c r="C668" s="5">
        <v>42907</v>
      </c>
      <c r="D668" s="6">
        <v>0</v>
      </c>
      <c r="E668" s="14">
        <f t="shared" si="51"/>
        <v>42937</v>
      </c>
      <c r="F668" s="4">
        <v>2017</v>
      </c>
      <c r="G668" s="4">
        <v>3686</v>
      </c>
      <c r="H668" s="5">
        <f t="shared" si="56"/>
        <v>42937</v>
      </c>
      <c r="I668" s="15">
        <f t="shared" si="52"/>
        <v>0</v>
      </c>
      <c r="J668" s="15">
        <f t="shared" si="53"/>
        <v>30</v>
      </c>
      <c r="K668" s="16">
        <f t="shared" si="54"/>
        <v>0</v>
      </c>
      <c r="L668" s="17">
        <f t="shared" si="55"/>
        <v>0</v>
      </c>
    </row>
    <row r="669" spans="1:12" x14ac:dyDescent="0.25">
      <c r="A669" s="8" t="s">
        <v>28</v>
      </c>
      <c r="B669" s="5">
        <v>42893</v>
      </c>
      <c r="C669" s="5">
        <v>42907</v>
      </c>
      <c r="D669" s="6">
        <v>0</v>
      </c>
      <c r="E669" s="14">
        <f t="shared" si="51"/>
        <v>42937</v>
      </c>
      <c r="F669" s="4">
        <v>2017</v>
      </c>
      <c r="G669" s="4">
        <v>3687</v>
      </c>
      <c r="H669" s="5">
        <f t="shared" si="56"/>
        <v>42937</v>
      </c>
      <c r="I669" s="15">
        <f t="shared" si="52"/>
        <v>0</v>
      </c>
      <c r="J669" s="15">
        <f t="shared" si="53"/>
        <v>30</v>
      </c>
      <c r="K669" s="16">
        <f t="shared" si="54"/>
        <v>0</v>
      </c>
      <c r="L669" s="17">
        <f t="shared" si="55"/>
        <v>0</v>
      </c>
    </row>
    <row r="670" spans="1:12" x14ac:dyDescent="0.25">
      <c r="A670" s="8" t="s">
        <v>29</v>
      </c>
      <c r="B670" s="5">
        <v>42893</v>
      </c>
      <c r="C670" s="5">
        <v>42907</v>
      </c>
      <c r="D670" s="6">
        <v>0</v>
      </c>
      <c r="E670" s="14">
        <f t="shared" si="51"/>
        <v>42937</v>
      </c>
      <c r="F670" s="4">
        <v>2017</v>
      </c>
      <c r="G670" s="4">
        <v>3688</v>
      </c>
      <c r="H670" s="5">
        <f t="shared" si="56"/>
        <v>42937</v>
      </c>
      <c r="I670" s="15">
        <f t="shared" si="52"/>
        <v>0</v>
      </c>
      <c r="J670" s="15">
        <f t="shared" si="53"/>
        <v>30</v>
      </c>
      <c r="K670" s="16">
        <f t="shared" si="54"/>
        <v>0</v>
      </c>
      <c r="L670" s="17">
        <f t="shared" si="55"/>
        <v>0</v>
      </c>
    </row>
    <row r="671" spans="1:12" x14ac:dyDescent="0.25">
      <c r="A671" s="8" t="s">
        <v>30</v>
      </c>
      <c r="B671" s="5">
        <v>42893</v>
      </c>
      <c r="C671" s="5">
        <v>42907</v>
      </c>
      <c r="D671" s="6">
        <v>0</v>
      </c>
      <c r="E671" s="14">
        <f t="shared" si="51"/>
        <v>42937</v>
      </c>
      <c r="F671" s="4">
        <v>2017</v>
      </c>
      <c r="G671" s="4">
        <v>3689</v>
      </c>
      <c r="H671" s="5">
        <f t="shared" si="56"/>
        <v>42937</v>
      </c>
      <c r="I671" s="15">
        <f t="shared" si="52"/>
        <v>0</v>
      </c>
      <c r="J671" s="15">
        <f t="shared" si="53"/>
        <v>30</v>
      </c>
      <c r="K671" s="16">
        <f t="shared" si="54"/>
        <v>0</v>
      </c>
      <c r="L671" s="17">
        <f t="shared" si="55"/>
        <v>0</v>
      </c>
    </row>
    <row r="672" spans="1:12" x14ac:dyDescent="0.25">
      <c r="A672" s="8" t="s">
        <v>31</v>
      </c>
      <c r="B672" s="5">
        <v>42893</v>
      </c>
      <c r="C672" s="5">
        <v>42907</v>
      </c>
      <c r="D672" s="6">
        <v>0</v>
      </c>
      <c r="E672" s="14">
        <f t="shared" si="51"/>
        <v>42937</v>
      </c>
      <c r="F672" s="4">
        <v>2017</v>
      </c>
      <c r="G672" s="4">
        <v>3690</v>
      </c>
      <c r="H672" s="5">
        <f t="shared" si="56"/>
        <v>42937</v>
      </c>
      <c r="I672" s="15">
        <f t="shared" si="52"/>
        <v>0</v>
      </c>
      <c r="J672" s="15">
        <f t="shared" si="53"/>
        <v>30</v>
      </c>
      <c r="K672" s="16">
        <f t="shared" si="54"/>
        <v>0</v>
      </c>
      <c r="L672" s="17">
        <f t="shared" si="55"/>
        <v>0</v>
      </c>
    </row>
    <row r="673" spans="1:12" x14ac:dyDescent="0.25">
      <c r="A673" s="8" t="s">
        <v>32</v>
      </c>
      <c r="B673" s="5">
        <v>42893</v>
      </c>
      <c r="C673" s="5">
        <v>42907</v>
      </c>
      <c r="D673" s="6">
        <v>0</v>
      </c>
      <c r="E673" s="14">
        <f t="shared" si="51"/>
        <v>42937</v>
      </c>
      <c r="F673" s="4">
        <v>2017</v>
      </c>
      <c r="G673" s="4">
        <v>3691</v>
      </c>
      <c r="H673" s="5">
        <f t="shared" si="56"/>
        <v>42937</v>
      </c>
      <c r="I673" s="15">
        <f t="shared" si="52"/>
        <v>0</v>
      </c>
      <c r="J673" s="15">
        <f t="shared" si="53"/>
        <v>30</v>
      </c>
      <c r="K673" s="16">
        <f t="shared" si="54"/>
        <v>0</v>
      </c>
      <c r="L673" s="17">
        <f t="shared" si="55"/>
        <v>0</v>
      </c>
    </row>
    <row r="674" spans="1:12" x14ac:dyDescent="0.25">
      <c r="A674" s="8" t="s">
        <v>9</v>
      </c>
      <c r="B674" s="5">
        <v>42893</v>
      </c>
      <c r="C674" s="5">
        <v>42907</v>
      </c>
      <c r="D674" s="6">
        <v>21.48</v>
      </c>
      <c r="E674" s="14">
        <f t="shared" si="51"/>
        <v>42937</v>
      </c>
      <c r="F674" s="4">
        <v>2017</v>
      </c>
      <c r="G674" s="4">
        <v>3692</v>
      </c>
      <c r="H674" s="5">
        <f t="shared" si="56"/>
        <v>42937</v>
      </c>
      <c r="I674" s="15">
        <f t="shared" si="52"/>
        <v>0</v>
      </c>
      <c r="J674" s="15">
        <f t="shared" si="53"/>
        <v>30</v>
      </c>
      <c r="K674" s="16">
        <f t="shared" si="54"/>
        <v>644.4</v>
      </c>
      <c r="L674" s="17">
        <f t="shared" si="55"/>
        <v>0</v>
      </c>
    </row>
    <row r="675" spans="1:12" x14ac:dyDescent="0.25">
      <c r="A675" s="8" t="s">
        <v>10</v>
      </c>
      <c r="B675" s="5">
        <v>42893</v>
      </c>
      <c r="C675" s="5">
        <v>42907</v>
      </c>
      <c r="D675" s="6">
        <v>140.63</v>
      </c>
      <c r="E675" s="14">
        <f t="shared" si="51"/>
        <v>42937</v>
      </c>
      <c r="F675" s="4">
        <v>2017</v>
      </c>
      <c r="G675" s="4">
        <v>3693</v>
      </c>
      <c r="H675" s="5">
        <f t="shared" si="56"/>
        <v>42937</v>
      </c>
      <c r="I675" s="15">
        <f t="shared" si="52"/>
        <v>0</v>
      </c>
      <c r="J675" s="15">
        <f t="shared" si="53"/>
        <v>30</v>
      </c>
      <c r="K675" s="16">
        <f t="shared" si="54"/>
        <v>4218.8999999999996</v>
      </c>
      <c r="L675" s="17">
        <f t="shared" si="55"/>
        <v>0</v>
      </c>
    </row>
    <row r="676" spans="1:12" x14ac:dyDescent="0.25">
      <c r="A676" s="8" t="s">
        <v>11</v>
      </c>
      <c r="B676" s="5">
        <v>42893</v>
      </c>
      <c r="C676" s="5">
        <v>42907</v>
      </c>
      <c r="D676" s="6">
        <v>43.78</v>
      </c>
      <c r="E676" s="14">
        <f t="shared" si="51"/>
        <v>42937</v>
      </c>
      <c r="F676" s="4">
        <v>2017</v>
      </c>
      <c r="G676" s="4">
        <v>3694</v>
      </c>
      <c r="H676" s="5">
        <f t="shared" si="56"/>
        <v>42937</v>
      </c>
      <c r="I676" s="15">
        <f t="shared" si="52"/>
        <v>0</v>
      </c>
      <c r="J676" s="15">
        <f t="shared" si="53"/>
        <v>30</v>
      </c>
      <c r="K676" s="16">
        <f t="shared" si="54"/>
        <v>1313.4</v>
      </c>
      <c r="L676" s="17">
        <f t="shared" si="55"/>
        <v>0</v>
      </c>
    </row>
    <row r="677" spans="1:12" x14ac:dyDescent="0.25">
      <c r="A677" s="8" t="s">
        <v>8</v>
      </c>
      <c r="B677" s="5">
        <v>42893</v>
      </c>
      <c r="C677" s="5">
        <v>42907</v>
      </c>
      <c r="D677" s="6">
        <v>62.13</v>
      </c>
      <c r="E677" s="14">
        <f t="shared" ref="E677:E740" si="57">C677+30</f>
        <v>42937</v>
      </c>
      <c r="F677" s="4">
        <v>2017</v>
      </c>
      <c r="G677" s="4">
        <v>3695</v>
      </c>
      <c r="H677" s="5">
        <f t="shared" si="56"/>
        <v>42937</v>
      </c>
      <c r="I677" s="15">
        <f t="shared" ref="I677:I740" si="58">H677-E677</f>
        <v>0</v>
      </c>
      <c r="J677" s="15">
        <f t="shared" ref="J677:J740" si="59">H677-C677</f>
        <v>30</v>
      </c>
      <c r="K677" s="16">
        <f t="shared" ref="K677:K740" si="60">J677*D677</f>
        <v>1863.9</v>
      </c>
      <c r="L677" s="17">
        <f t="shared" ref="L677:L740" si="61">I677*D677</f>
        <v>0</v>
      </c>
    </row>
    <row r="678" spans="1:12" x14ac:dyDescent="0.25">
      <c r="A678" s="8" t="s">
        <v>12</v>
      </c>
      <c r="B678" s="5">
        <v>42893</v>
      </c>
      <c r="C678" s="5">
        <v>42907</v>
      </c>
      <c r="D678" s="6">
        <v>32.340000000000003</v>
      </c>
      <c r="E678" s="14">
        <f t="shared" si="57"/>
        <v>42937</v>
      </c>
      <c r="F678" s="4">
        <v>2017</v>
      </c>
      <c r="G678" s="4">
        <v>3696</v>
      </c>
      <c r="H678" s="5">
        <f t="shared" si="56"/>
        <v>42937</v>
      </c>
      <c r="I678" s="15">
        <f t="shared" si="58"/>
        <v>0</v>
      </c>
      <c r="J678" s="15">
        <f t="shared" si="59"/>
        <v>30</v>
      </c>
      <c r="K678" s="16">
        <f t="shared" si="60"/>
        <v>970.2</v>
      </c>
      <c r="L678" s="17">
        <f t="shared" si="61"/>
        <v>0</v>
      </c>
    </row>
    <row r="679" spans="1:12" x14ac:dyDescent="0.25">
      <c r="A679" s="8" t="s">
        <v>13</v>
      </c>
      <c r="B679" s="5">
        <v>42893</v>
      </c>
      <c r="C679" s="5">
        <v>42907</v>
      </c>
      <c r="D679" s="6">
        <v>56.49</v>
      </c>
      <c r="E679" s="14">
        <f t="shared" si="57"/>
        <v>42937</v>
      </c>
      <c r="F679" s="4">
        <v>2017</v>
      </c>
      <c r="G679" s="4">
        <v>3697</v>
      </c>
      <c r="H679" s="5">
        <f t="shared" si="56"/>
        <v>42937</v>
      </c>
      <c r="I679" s="15">
        <f t="shared" si="58"/>
        <v>0</v>
      </c>
      <c r="J679" s="15">
        <f t="shared" si="59"/>
        <v>30</v>
      </c>
      <c r="K679" s="16">
        <f t="shared" si="60"/>
        <v>1694.7</v>
      </c>
      <c r="L679" s="17">
        <f t="shared" si="61"/>
        <v>0</v>
      </c>
    </row>
    <row r="680" spans="1:12" x14ac:dyDescent="0.25">
      <c r="A680" s="8" t="s">
        <v>14</v>
      </c>
      <c r="B680" s="5">
        <v>42893</v>
      </c>
      <c r="C680" s="5">
        <v>42907</v>
      </c>
      <c r="D680" s="6">
        <v>97.52</v>
      </c>
      <c r="E680" s="14">
        <f t="shared" si="57"/>
        <v>42937</v>
      </c>
      <c r="F680" s="4">
        <v>2017</v>
      </c>
      <c r="G680" s="4">
        <v>3698</v>
      </c>
      <c r="H680" s="5">
        <f t="shared" si="56"/>
        <v>42937</v>
      </c>
      <c r="I680" s="15">
        <f t="shared" si="58"/>
        <v>0</v>
      </c>
      <c r="J680" s="15">
        <f t="shared" si="59"/>
        <v>30</v>
      </c>
      <c r="K680" s="16">
        <f t="shared" si="60"/>
        <v>2925.6</v>
      </c>
      <c r="L680" s="17">
        <f t="shared" si="61"/>
        <v>0</v>
      </c>
    </row>
    <row r="681" spans="1:12" x14ac:dyDescent="0.25">
      <c r="A681" s="8" t="s">
        <v>15</v>
      </c>
      <c r="B681" s="5">
        <v>42893</v>
      </c>
      <c r="C681" s="5">
        <v>42907</v>
      </c>
      <c r="D681" s="6">
        <v>33.78</v>
      </c>
      <c r="E681" s="14">
        <f t="shared" si="57"/>
        <v>42937</v>
      </c>
      <c r="F681" s="4">
        <v>2017</v>
      </c>
      <c r="G681" s="4">
        <v>3699</v>
      </c>
      <c r="H681" s="5">
        <f t="shared" si="56"/>
        <v>42937</v>
      </c>
      <c r="I681" s="15">
        <f t="shared" si="58"/>
        <v>0</v>
      </c>
      <c r="J681" s="15">
        <f t="shared" si="59"/>
        <v>30</v>
      </c>
      <c r="K681" s="16">
        <f t="shared" si="60"/>
        <v>1013.4000000000001</v>
      </c>
      <c r="L681" s="17">
        <f t="shared" si="61"/>
        <v>0</v>
      </c>
    </row>
    <row r="682" spans="1:12" x14ac:dyDescent="0.25">
      <c r="A682" s="8" t="s">
        <v>16</v>
      </c>
      <c r="B682" s="5">
        <v>42893</v>
      </c>
      <c r="C682" s="5">
        <v>42907</v>
      </c>
      <c r="D682" s="6">
        <v>39.72</v>
      </c>
      <c r="E682" s="14">
        <f t="shared" si="57"/>
        <v>42937</v>
      </c>
      <c r="F682" s="4">
        <v>2017</v>
      </c>
      <c r="G682" s="4">
        <v>3700</v>
      </c>
      <c r="H682" s="5">
        <f t="shared" si="56"/>
        <v>42937</v>
      </c>
      <c r="I682" s="15">
        <f t="shared" si="58"/>
        <v>0</v>
      </c>
      <c r="J682" s="15">
        <f t="shared" si="59"/>
        <v>30</v>
      </c>
      <c r="K682" s="16">
        <f t="shared" si="60"/>
        <v>1191.5999999999999</v>
      </c>
      <c r="L682" s="17">
        <f t="shared" si="61"/>
        <v>0</v>
      </c>
    </row>
    <row r="683" spans="1:12" x14ac:dyDescent="0.25">
      <c r="A683" s="8" t="s">
        <v>17</v>
      </c>
      <c r="B683" s="5">
        <v>42893</v>
      </c>
      <c r="C683" s="5">
        <v>42907</v>
      </c>
      <c r="D683" s="6">
        <v>36.619999999999997</v>
      </c>
      <c r="E683" s="14">
        <f t="shared" si="57"/>
        <v>42937</v>
      </c>
      <c r="F683" s="4">
        <v>2017</v>
      </c>
      <c r="G683" s="4">
        <v>3701</v>
      </c>
      <c r="H683" s="5">
        <f t="shared" si="56"/>
        <v>42937</v>
      </c>
      <c r="I683" s="15">
        <f t="shared" si="58"/>
        <v>0</v>
      </c>
      <c r="J683" s="15">
        <f t="shared" si="59"/>
        <v>30</v>
      </c>
      <c r="K683" s="16">
        <f t="shared" si="60"/>
        <v>1098.5999999999999</v>
      </c>
      <c r="L683" s="17">
        <f t="shared" si="61"/>
        <v>0</v>
      </c>
    </row>
    <row r="684" spans="1:12" x14ac:dyDescent="0.25">
      <c r="A684" s="8" t="s">
        <v>18</v>
      </c>
      <c r="B684" s="5">
        <v>42893</v>
      </c>
      <c r="C684" s="5">
        <v>42907</v>
      </c>
      <c r="D684" s="6">
        <v>94.67</v>
      </c>
      <c r="E684" s="14">
        <f t="shared" si="57"/>
        <v>42937</v>
      </c>
      <c r="F684" s="4">
        <v>2017</v>
      </c>
      <c r="G684" s="4">
        <v>3702</v>
      </c>
      <c r="H684" s="5">
        <f t="shared" si="56"/>
        <v>42937</v>
      </c>
      <c r="I684" s="15">
        <f t="shared" si="58"/>
        <v>0</v>
      </c>
      <c r="J684" s="15">
        <f t="shared" si="59"/>
        <v>30</v>
      </c>
      <c r="K684" s="16">
        <f t="shared" si="60"/>
        <v>2840.1</v>
      </c>
      <c r="L684" s="17">
        <f t="shared" si="61"/>
        <v>0</v>
      </c>
    </row>
    <row r="685" spans="1:12" x14ac:dyDescent="0.25">
      <c r="A685" s="8" t="s">
        <v>19</v>
      </c>
      <c r="B685" s="5">
        <v>42893</v>
      </c>
      <c r="C685" s="5">
        <v>42907</v>
      </c>
      <c r="D685" s="6">
        <v>37.65</v>
      </c>
      <c r="E685" s="14">
        <f t="shared" si="57"/>
        <v>42937</v>
      </c>
      <c r="F685" s="4">
        <v>2017</v>
      </c>
      <c r="G685" s="4">
        <v>3703</v>
      </c>
      <c r="H685" s="5">
        <f t="shared" si="56"/>
        <v>42937</v>
      </c>
      <c r="I685" s="15">
        <f t="shared" si="58"/>
        <v>0</v>
      </c>
      <c r="J685" s="15">
        <f t="shared" si="59"/>
        <v>30</v>
      </c>
      <c r="K685" s="16">
        <f t="shared" si="60"/>
        <v>1129.5</v>
      </c>
      <c r="L685" s="17">
        <f t="shared" si="61"/>
        <v>0</v>
      </c>
    </row>
    <row r="686" spans="1:12" x14ac:dyDescent="0.25">
      <c r="A686" s="8" t="s">
        <v>20</v>
      </c>
      <c r="B686" s="5">
        <v>42893</v>
      </c>
      <c r="C686" s="5">
        <v>42907</v>
      </c>
      <c r="D686" s="6">
        <v>98.71</v>
      </c>
      <c r="E686" s="14">
        <f t="shared" si="57"/>
        <v>42937</v>
      </c>
      <c r="F686" s="4">
        <v>2017</v>
      </c>
      <c r="G686" s="4">
        <v>3704</v>
      </c>
      <c r="H686" s="5">
        <f t="shared" si="56"/>
        <v>42937</v>
      </c>
      <c r="I686" s="15">
        <f t="shared" si="58"/>
        <v>0</v>
      </c>
      <c r="J686" s="15">
        <f t="shared" si="59"/>
        <v>30</v>
      </c>
      <c r="K686" s="16">
        <f t="shared" si="60"/>
        <v>2961.2999999999997</v>
      </c>
      <c r="L686" s="17">
        <f t="shared" si="61"/>
        <v>0</v>
      </c>
    </row>
    <row r="687" spans="1:12" x14ac:dyDescent="0.25">
      <c r="A687" s="8" t="s">
        <v>21</v>
      </c>
      <c r="B687" s="5">
        <v>42893</v>
      </c>
      <c r="C687" s="5">
        <v>42907</v>
      </c>
      <c r="D687" s="6">
        <v>26.18</v>
      </c>
      <c r="E687" s="14">
        <f t="shared" si="57"/>
        <v>42937</v>
      </c>
      <c r="F687" s="4">
        <v>2017</v>
      </c>
      <c r="G687" s="4">
        <v>3705</v>
      </c>
      <c r="H687" s="5">
        <f t="shared" si="56"/>
        <v>42937</v>
      </c>
      <c r="I687" s="15">
        <f t="shared" si="58"/>
        <v>0</v>
      </c>
      <c r="J687" s="15">
        <f t="shared" si="59"/>
        <v>30</v>
      </c>
      <c r="K687" s="16">
        <f t="shared" si="60"/>
        <v>785.4</v>
      </c>
      <c r="L687" s="17">
        <f t="shared" si="61"/>
        <v>0</v>
      </c>
    </row>
    <row r="688" spans="1:12" x14ac:dyDescent="0.25">
      <c r="A688" s="8" t="s">
        <v>22</v>
      </c>
      <c r="B688" s="5">
        <v>42893</v>
      </c>
      <c r="C688" s="5">
        <v>42907</v>
      </c>
      <c r="D688" s="6">
        <v>38.49</v>
      </c>
      <c r="E688" s="14">
        <f t="shared" si="57"/>
        <v>42937</v>
      </c>
      <c r="F688" s="4">
        <v>2017</v>
      </c>
      <c r="G688" s="4">
        <v>3706</v>
      </c>
      <c r="H688" s="5">
        <f t="shared" si="56"/>
        <v>42937</v>
      </c>
      <c r="I688" s="15">
        <f t="shared" si="58"/>
        <v>0</v>
      </c>
      <c r="J688" s="15">
        <f t="shared" si="59"/>
        <v>30</v>
      </c>
      <c r="K688" s="16">
        <f t="shared" si="60"/>
        <v>1154.7</v>
      </c>
      <c r="L688" s="17">
        <f t="shared" si="61"/>
        <v>0</v>
      </c>
    </row>
    <row r="689" spans="1:12" x14ac:dyDescent="0.25">
      <c r="A689" s="8" t="s">
        <v>23</v>
      </c>
      <c r="B689" s="5">
        <v>42893</v>
      </c>
      <c r="C689" s="5">
        <v>42907</v>
      </c>
      <c r="D689" s="6">
        <v>28.16</v>
      </c>
      <c r="E689" s="14">
        <f t="shared" si="57"/>
        <v>42937</v>
      </c>
      <c r="F689" s="4">
        <v>2017</v>
      </c>
      <c r="G689" s="4">
        <v>3707</v>
      </c>
      <c r="H689" s="5">
        <f t="shared" si="56"/>
        <v>42937</v>
      </c>
      <c r="I689" s="15">
        <f t="shared" si="58"/>
        <v>0</v>
      </c>
      <c r="J689" s="15">
        <f t="shared" si="59"/>
        <v>30</v>
      </c>
      <c r="K689" s="16">
        <f t="shared" si="60"/>
        <v>844.8</v>
      </c>
      <c r="L689" s="17">
        <f t="shared" si="61"/>
        <v>0</v>
      </c>
    </row>
    <row r="690" spans="1:12" x14ac:dyDescent="0.25">
      <c r="A690" s="8" t="s">
        <v>24</v>
      </c>
      <c r="B690" s="5">
        <v>42893</v>
      </c>
      <c r="C690" s="5">
        <v>42907</v>
      </c>
      <c r="D690" s="6">
        <v>42.97</v>
      </c>
      <c r="E690" s="14">
        <f t="shared" si="57"/>
        <v>42937</v>
      </c>
      <c r="F690" s="4">
        <v>2017</v>
      </c>
      <c r="G690" s="4">
        <v>3708</v>
      </c>
      <c r="H690" s="5">
        <f t="shared" si="56"/>
        <v>42937</v>
      </c>
      <c r="I690" s="15">
        <f t="shared" si="58"/>
        <v>0</v>
      </c>
      <c r="J690" s="15">
        <f t="shared" si="59"/>
        <v>30</v>
      </c>
      <c r="K690" s="16">
        <f t="shared" si="60"/>
        <v>1289.0999999999999</v>
      </c>
      <c r="L690" s="17">
        <f t="shared" si="61"/>
        <v>0</v>
      </c>
    </row>
    <row r="691" spans="1:12" x14ac:dyDescent="0.25">
      <c r="A691" s="8" t="s">
        <v>25</v>
      </c>
      <c r="B691" s="5">
        <v>42893</v>
      </c>
      <c r="C691" s="5">
        <v>42907</v>
      </c>
      <c r="D691" s="6">
        <v>21.49</v>
      </c>
      <c r="E691" s="14">
        <f t="shared" si="57"/>
        <v>42937</v>
      </c>
      <c r="F691" s="4">
        <v>2017</v>
      </c>
      <c r="G691" s="4">
        <v>3709</v>
      </c>
      <c r="H691" s="5">
        <f t="shared" si="56"/>
        <v>42937</v>
      </c>
      <c r="I691" s="15">
        <f t="shared" si="58"/>
        <v>0</v>
      </c>
      <c r="J691" s="15">
        <f t="shared" si="59"/>
        <v>30</v>
      </c>
      <c r="K691" s="16">
        <f t="shared" si="60"/>
        <v>644.69999999999993</v>
      </c>
      <c r="L691" s="17">
        <f t="shared" si="61"/>
        <v>0</v>
      </c>
    </row>
    <row r="692" spans="1:12" x14ac:dyDescent="0.25">
      <c r="A692" s="8" t="s">
        <v>26</v>
      </c>
      <c r="B692" s="5">
        <v>42893</v>
      </c>
      <c r="C692" s="5">
        <v>42907</v>
      </c>
      <c r="D692" s="6">
        <v>70.11</v>
      </c>
      <c r="E692" s="14">
        <f t="shared" si="57"/>
        <v>42937</v>
      </c>
      <c r="F692" s="4">
        <v>2017</v>
      </c>
      <c r="G692" s="4">
        <v>3710</v>
      </c>
      <c r="H692" s="5">
        <f t="shared" si="56"/>
        <v>42937</v>
      </c>
      <c r="I692" s="15">
        <f t="shared" si="58"/>
        <v>0</v>
      </c>
      <c r="J692" s="15">
        <f t="shared" si="59"/>
        <v>30</v>
      </c>
      <c r="K692" s="16">
        <f t="shared" si="60"/>
        <v>2103.3000000000002</v>
      </c>
      <c r="L692" s="17">
        <f t="shared" si="61"/>
        <v>0</v>
      </c>
    </row>
    <row r="693" spans="1:12" x14ac:dyDescent="0.25">
      <c r="A693" s="8" t="s">
        <v>27</v>
      </c>
      <c r="B693" s="5">
        <v>42893</v>
      </c>
      <c r="C693" s="5">
        <v>42907</v>
      </c>
      <c r="D693" s="6">
        <v>21.48</v>
      </c>
      <c r="E693" s="14">
        <f t="shared" si="57"/>
        <v>42937</v>
      </c>
      <c r="F693" s="4">
        <v>2017</v>
      </c>
      <c r="G693" s="4">
        <v>3711</v>
      </c>
      <c r="H693" s="5">
        <f t="shared" si="56"/>
        <v>42937</v>
      </c>
      <c r="I693" s="15">
        <f t="shared" si="58"/>
        <v>0</v>
      </c>
      <c r="J693" s="15">
        <f t="shared" si="59"/>
        <v>30</v>
      </c>
      <c r="K693" s="16">
        <f t="shared" si="60"/>
        <v>644.4</v>
      </c>
      <c r="L693" s="17">
        <f t="shared" si="61"/>
        <v>0</v>
      </c>
    </row>
    <row r="694" spans="1:12" x14ac:dyDescent="0.25">
      <c r="A694" s="8" t="s">
        <v>28</v>
      </c>
      <c r="B694" s="5">
        <v>42893</v>
      </c>
      <c r="C694" s="5">
        <v>42907</v>
      </c>
      <c r="D694" s="6">
        <v>30.81</v>
      </c>
      <c r="E694" s="14">
        <f t="shared" si="57"/>
        <v>42937</v>
      </c>
      <c r="F694" s="4">
        <v>2017</v>
      </c>
      <c r="G694" s="4">
        <v>3712</v>
      </c>
      <c r="H694" s="5">
        <f t="shared" si="56"/>
        <v>42937</v>
      </c>
      <c r="I694" s="15">
        <f t="shared" si="58"/>
        <v>0</v>
      </c>
      <c r="J694" s="15">
        <f t="shared" si="59"/>
        <v>30</v>
      </c>
      <c r="K694" s="16">
        <f t="shared" si="60"/>
        <v>924.3</v>
      </c>
      <c r="L694" s="17">
        <f t="shared" si="61"/>
        <v>0</v>
      </c>
    </row>
    <row r="695" spans="1:12" x14ac:dyDescent="0.25">
      <c r="A695" s="8" t="s">
        <v>29</v>
      </c>
      <c r="B695" s="5">
        <v>42893</v>
      </c>
      <c r="C695" s="5">
        <v>42907</v>
      </c>
      <c r="D695" s="6">
        <v>329.34</v>
      </c>
      <c r="E695" s="14">
        <f t="shared" si="57"/>
        <v>42937</v>
      </c>
      <c r="F695" s="4">
        <v>2017</v>
      </c>
      <c r="G695" s="4">
        <v>3713</v>
      </c>
      <c r="H695" s="5">
        <f t="shared" si="56"/>
        <v>42937</v>
      </c>
      <c r="I695" s="15">
        <f t="shared" si="58"/>
        <v>0</v>
      </c>
      <c r="J695" s="15">
        <f t="shared" si="59"/>
        <v>30</v>
      </c>
      <c r="K695" s="16">
        <f t="shared" si="60"/>
        <v>9880.1999999999989</v>
      </c>
      <c r="L695" s="17">
        <f t="shared" si="61"/>
        <v>0</v>
      </c>
    </row>
    <row r="696" spans="1:12" x14ac:dyDescent="0.25">
      <c r="A696" s="8" t="s">
        <v>30</v>
      </c>
      <c r="B696" s="5">
        <v>42893</v>
      </c>
      <c r="C696" s="5">
        <v>42907</v>
      </c>
      <c r="D696" s="6">
        <v>21.7</v>
      </c>
      <c r="E696" s="14">
        <f t="shared" si="57"/>
        <v>42937</v>
      </c>
      <c r="F696" s="4">
        <v>2017</v>
      </c>
      <c r="G696" s="4">
        <v>3714</v>
      </c>
      <c r="H696" s="5">
        <f t="shared" si="56"/>
        <v>42937</v>
      </c>
      <c r="I696" s="15">
        <f t="shared" si="58"/>
        <v>0</v>
      </c>
      <c r="J696" s="15">
        <f t="shared" si="59"/>
        <v>30</v>
      </c>
      <c r="K696" s="16">
        <f t="shared" si="60"/>
        <v>651</v>
      </c>
      <c r="L696" s="17">
        <f t="shared" si="61"/>
        <v>0</v>
      </c>
    </row>
    <row r="697" spans="1:12" x14ac:dyDescent="0.25">
      <c r="A697" s="8" t="s">
        <v>31</v>
      </c>
      <c r="B697" s="5">
        <v>42893</v>
      </c>
      <c r="C697" s="5">
        <v>42907</v>
      </c>
      <c r="D697" s="6">
        <v>21.55</v>
      </c>
      <c r="E697" s="14">
        <f t="shared" si="57"/>
        <v>42937</v>
      </c>
      <c r="F697" s="4">
        <v>2017</v>
      </c>
      <c r="G697" s="4">
        <v>3715</v>
      </c>
      <c r="H697" s="5">
        <f t="shared" si="56"/>
        <v>42937</v>
      </c>
      <c r="I697" s="15">
        <f t="shared" si="58"/>
        <v>0</v>
      </c>
      <c r="J697" s="15">
        <f t="shared" si="59"/>
        <v>30</v>
      </c>
      <c r="K697" s="16">
        <f t="shared" si="60"/>
        <v>646.5</v>
      </c>
      <c r="L697" s="17">
        <f t="shared" si="61"/>
        <v>0</v>
      </c>
    </row>
    <row r="698" spans="1:12" x14ac:dyDescent="0.25">
      <c r="A698" s="8" t="s">
        <v>32</v>
      </c>
      <c r="B698" s="5">
        <v>42893</v>
      </c>
      <c r="C698" s="5">
        <v>42907</v>
      </c>
      <c r="D698" s="6">
        <v>81.72</v>
      </c>
      <c r="E698" s="14">
        <f t="shared" si="57"/>
        <v>42937</v>
      </c>
      <c r="F698" s="4">
        <v>2017</v>
      </c>
      <c r="G698" s="4">
        <v>3716</v>
      </c>
      <c r="H698" s="5">
        <f t="shared" si="56"/>
        <v>42937</v>
      </c>
      <c r="I698" s="15">
        <f t="shared" si="58"/>
        <v>0</v>
      </c>
      <c r="J698" s="15">
        <f t="shared" si="59"/>
        <v>30</v>
      </c>
      <c r="K698" s="16">
        <f t="shared" si="60"/>
        <v>2451.6</v>
      </c>
      <c r="L698" s="17">
        <f t="shared" si="61"/>
        <v>0</v>
      </c>
    </row>
    <row r="699" spans="1:12" x14ac:dyDescent="0.25">
      <c r="A699" s="4">
        <v>2017140000170</v>
      </c>
      <c r="B699" s="5">
        <v>42775</v>
      </c>
      <c r="C699" s="5">
        <v>42776</v>
      </c>
      <c r="D699" s="6">
        <v>94.98</v>
      </c>
      <c r="E699" s="14">
        <f t="shared" si="57"/>
        <v>42806</v>
      </c>
      <c r="F699" s="4">
        <v>2017</v>
      </c>
      <c r="G699" s="4">
        <v>3718</v>
      </c>
      <c r="H699" s="5">
        <v>42997</v>
      </c>
      <c r="I699" s="15">
        <f t="shared" si="58"/>
        <v>191</v>
      </c>
      <c r="J699" s="15">
        <f t="shared" si="59"/>
        <v>221</v>
      </c>
      <c r="K699" s="16">
        <f t="shared" si="60"/>
        <v>20990.58</v>
      </c>
      <c r="L699" s="17">
        <f t="shared" si="61"/>
        <v>18141.18</v>
      </c>
    </row>
    <row r="700" spans="1:12" x14ac:dyDescent="0.25">
      <c r="A700" s="4">
        <v>2017140000380</v>
      </c>
      <c r="B700" s="5">
        <v>42803</v>
      </c>
      <c r="C700" s="5">
        <v>42804</v>
      </c>
      <c r="D700" s="6">
        <v>238.61</v>
      </c>
      <c r="E700" s="14">
        <f t="shared" si="57"/>
        <v>42834</v>
      </c>
      <c r="F700" s="4">
        <v>2017</v>
      </c>
      <c r="G700" s="4">
        <v>3719</v>
      </c>
      <c r="H700" s="5">
        <v>42997</v>
      </c>
      <c r="I700" s="15">
        <f t="shared" si="58"/>
        <v>163</v>
      </c>
      <c r="J700" s="15">
        <f t="shared" si="59"/>
        <v>193</v>
      </c>
      <c r="K700" s="16">
        <f t="shared" si="60"/>
        <v>46051.73</v>
      </c>
      <c r="L700" s="17">
        <f t="shared" si="61"/>
        <v>38893.43</v>
      </c>
    </row>
    <row r="701" spans="1:12" x14ac:dyDescent="0.25">
      <c r="A701" s="4">
        <v>2017140000556</v>
      </c>
      <c r="B701" s="5">
        <v>42831</v>
      </c>
      <c r="C701" s="5">
        <v>42832</v>
      </c>
      <c r="D701" s="6">
        <v>437.59</v>
      </c>
      <c r="E701" s="14">
        <f t="shared" si="57"/>
        <v>42862</v>
      </c>
      <c r="F701" s="4">
        <v>2017</v>
      </c>
      <c r="G701" s="4">
        <v>3720</v>
      </c>
      <c r="H701" s="5">
        <v>42997</v>
      </c>
      <c r="I701" s="15">
        <f t="shared" si="58"/>
        <v>135</v>
      </c>
      <c r="J701" s="15">
        <f t="shared" si="59"/>
        <v>165</v>
      </c>
      <c r="K701" s="16">
        <f t="shared" si="60"/>
        <v>72202.349999999991</v>
      </c>
      <c r="L701" s="17">
        <f t="shared" si="61"/>
        <v>59074.649999999994</v>
      </c>
    </row>
    <row r="702" spans="1:12" x14ac:dyDescent="0.25">
      <c r="A702" s="4">
        <v>2017140000848</v>
      </c>
      <c r="B702" s="5">
        <v>42863</v>
      </c>
      <c r="C702" s="5">
        <v>42865</v>
      </c>
      <c r="D702" s="6">
        <v>486.71</v>
      </c>
      <c r="E702" s="14">
        <f t="shared" si="57"/>
        <v>42895</v>
      </c>
      <c r="F702" s="4">
        <v>2017</v>
      </c>
      <c r="G702" s="4">
        <v>3721</v>
      </c>
      <c r="H702" s="5">
        <v>42997</v>
      </c>
      <c r="I702" s="15">
        <f t="shared" si="58"/>
        <v>102</v>
      </c>
      <c r="J702" s="15">
        <f t="shared" si="59"/>
        <v>132</v>
      </c>
      <c r="K702" s="16">
        <f t="shared" si="60"/>
        <v>64245.719999999994</v>
      </c>
      <c r="L702" s="17">
        <f t="shared" si="61"/>
        <v>49644.42</v>
      </c>
    </row>
    <row r="703" spans="1:12" x14ac:dyDescent="0.25">
      <c r="A703" s="4">
        <v>2017140000974</v>
      </c>
      <c r="B703" s="5">
        <v>42891</v>
      </c>
      <c r="C703" s="5">
        <v>42895</v>
      </c>
      <c r="D703" s="6">
        <v>342.66</v>
      </c>
      <c r="E703" s="14">
        <f t="shared" si="57"/>
        <v>42925</v>
      </c>
      <c r="F703" s="4">
        <v>2017</v>
      </c>
      <c r="G703" s="4">
        <v>3722</v>
      </c>
      <c r="H703" s="5">
        <v>42997</v>
      </c>
      <c r="I703" s="15">
        <f t="shared" si="58"/>
        <v>72</v>
      </c>
      <c r="J703" s="15">
        <f t="shared" si="59"/>
        <v>102</v>
      </c>
      <c r="K703" s="16">
        <f t="shared" si="60"/>
        <v>34951.32</v>
      </c>
      <c r="L703" s="17">
        <f t="shared" si="61"/>
        <v>24671.52</v>
      </c>
    </row>
    <row r="704" spans="1:12" x14ac:dyDescent="0.25">
      <c r="A704" s="4">
        <v>2017140001190</v>
      </c>
      <c r="B704" s="5">
        <v>42919</v>
      </c>
      <c r="C704" s="5">
        <v>42926</v>
      </c>
      <c r="D704" s="6">
        <v>474.6</v>
      </c>
      <c r="E704" s="14">
        <f t="shared" si="57"/>
        <v>42956</v>
      </c>
      <c r="F704" s="4">
        <v>2017</v>
      </c>
      <c r="G704" s="4">
        <v>3723</v>
      </c>
      <c r="H704" s="5">
        <v>42997</v>
      </c>
      <c r="I704" s="15">
        <f t="shared" si="58"/>
        <v>41</v>
      </c>
      <c r="J704" s="15">
        <f t="shared" si="59"/>
        <v>71</v>
      </c>
      <c r="K704" s="16">
        <f t="shared" si="60"/>
        <v>33696.6</v>
      </c>
      <c r="L704" s="17">
        <f t="shared" si="61"/>
        <v>19458.600000000002</v>
      </c>
    </row>
    <row r="705" spans="1:12" x14ac:dyDescent="0.25">
      <c r="A705" s="4">
        <v>2017140001543</v>
      </c>
      <c r="B705" s="5">
        <v>42949</v>
      </c>
      <c r="C705" s="5">
        <v>42958</v>
      </c>
      <c r="D705" s="6">
        <v>268.2</v>
      </c>
      <c r="E705" s="14">
        <f t="shared" si="57"/>
        <v>42988</v>
      </c>
      <c r="F705" s="4">
        <v>2017</v>
      </c>
      <c r="G705" s="4">
        <v>3724</v>
      </c>
      <c r="H705" s="5">
        <v>42997</v>
      </c>
      <c r="I705" s="15">
        <f t="shared" si="58"/>
        <v>9</v>
      </c>
      <c r="J705" s="15">
        <f t="shared" si="59"/>
        <v>39</v>
      </c>
      <c r="K705" s="16">
        <f t="shared" si="60"/>
        <v>10459.799999999999</v>
      </c>
      <c r="L705" s="17">
        <f t="shared" si="61"/>
        <v>2413.7999999999997</v>
      </c>
    </row>
    <row r="706" spans="1:12" x14ac:dyDescent="0.25">
      <c r="A706" s="4">
        <v>1024</v>
      </c>
      <c r="B706" s="5">
        <v>42948</v>
      </c>
      <c r="C706" s="5">
        <v>42949</v>
      </c>
      <c r="D706" s="6">
        <v>53.16</v>
      </c>
      <c r="E706" s="14">
        <f t="shared" si="57"/>
        <v>42979</v>
      </c>
      <c r="F706" s="4">
        <v>2017</v>
      </c>
      <c r="G706" s="4">
        <v>3725</v>
      </c>
      <c r="H706" s="5">
        <v>42998</v>
      </c>
      <c r="I706" s="15">
        <f t="shared" si="58"/>
        <v>19</v>
      </c>
      <c r="J706" s="15">
        <f t="shared" si="59"/>
        <v>49</v>
      </c>
      <c r="K706" s="16">
        <f t="shared" si="60"/>
        <v>2604.8399999999997</v>
      </c>
      <c r="L706" s="17">
        <f t="shared" si="61"/>
        <v>1010.04</v>
      </c>
    </row>
    <row r="707" spans="1:12" x14ac:dyDescent="0.25">
      <c r="A707" s="4" t="s">
        <v>179</v>
      </c>
      <c r="B707" s="5">
        <v>42919</v>
      </c>
      <c r="C707" s="5">
        <v>42957</v>
      </c>
      <c r="D707" s="6">
        <v>0</v>
      </c>
      <c r="E707" s="14">
        <f t="shared" si="57"/>
        <v>42987</v>
      </c>
      <c r="F707" s="4">
        <v>2017</v>
      </c>
      <c r="G707" s="4">
        <v>3727</v>
      </c>
      <c r="H707" s="5">
        <v>42998</v>
      </c>
      <c r="I707" s="15">
        <f t="shared" si="58"/>
        <v>11</v>
      </c>
      <c r="J707" s="15">
        <f t="shared" si="59"/>
        <v>41</v>
      </c>
      <c r="K707" s="16">
        <f t="shared" si="60"/>
        <v>0</v>
      </c>
      <c r="L707" s="17">
        <f t="shared" si="61"/>
        <v>0</v>
      </c>
    </row>
    <row r="708" spans="1:12" x14ac:dyDescent="0.25">
      <c r="A708" s="4" t="s">
        <v>179</v>
      </c>
      <c r="B708" s="5">
        <v>42919</v>
      </c>
      <c r="C708" s="5">
        <v>42957</v>
      </c>
      <c r="D708" s="6">
        <v>6979.78</v>
      </c>
      <c r="E708" s="14">
        <f t="shared" si="57"/>
        <v>42987</v>
      </c>
      <c r="F708" s="4">
        <v>2017</v>
      </c>
      <c r="G708" s="4">
        <v>3728</v>
      </c>
      <c r="H708" s="5">
        <v>42998</v>
      </c>
      <c r="I708" s="15">
        <f t="shared" si="58"/>
        <v>11</v>
      </c>
      <c r="J708" s="15">
        <f t="shared" si="59"/>
        <v>41</v>
      </c>
      <c r="K708" s="16">
        <f t="shared" si="60"/>
        <v>286170.98</v>
      </c>
      <c r="L708" s="17">
        <f t="shared" si="61"/>
        <v>76777.58</v>
      </c>
    </row>
    <row r="709" spans="1:12" x14ac:dyDescent="0.25">
      <c r="A709" s="4">
        <v>2017120001304</v>
      </c>
      <c r="B709" s="5">
        <v>42950</v>
      </c>
      <c r="C709" s="5">
        <v>42958</v>
      </c>
      <c r="D709" s="6">
        <v>2204.63</v>
      </c>
      <c r="E709" s="14">
        <f t="shared" si="57"/>
        <v>42988</v>
      </c>
      <c r="F709" s="4">
        <v>2017</v>
      </c>
      <c r="G709" s="4">
        <v>3730</v>
      </c>
      <c r="H709" s="5">
        <v>42999</v>
      </c>
      <c r="I709" s="15">
        <f t="shared" si="58"/>
        <v>11</v>
      </c>
      <c r="J709" s="15">
        <f t="shared" si="59"/>
        <v>41</v>
      </c>
      <c r="K709" s="16">
        <f t="shared" si="60"/>
        <v>90389.83</v>
      </c>
      <c r="L709" s="17">
        <f t="shared" si="61"/>
        <v>24250.93</v>
      </c>
    </row>
    <row r="710" spans="1:12" x14ac:dyDescent="0.25">
      <c r="A710" s="4" t="s">
        <v>308</v>
      </c>
      <c r="B710" s="5">
        <v>42948</v>
      </c>
      <c r="C710" s="5">
        <v>42951</v>
      </c>
      <c r="D710" s="6">
        <v>3333.33</v>
      </c>
      <c r="E710" s="14">
        <f t="shared" si="57"/>
        <v>42981</v>
      </c>
      <c r="F710" s="4">
        <v>2017</v>
      </c>
      <c r="G710" s="4">
        <v>3732</v>
      </c>
      <c r="H710" s="5">
        <v>42999</v>
      </c>
      <c r="I710" s="15">
        <f t="shared" si="58"/>
        <v>18</v>
      </c>
      <c r="J710" s="15">
        <f t="shared" si="59"/>
        <v>48</v>
      </c>
      <c r="K710" s="16">
        <f t="shared" si="60"/>
        <v>159999.84</v>
      </c>
      <c r="L710" s="17">
        <f t="shared" si="61"/>
        <v>59999.94</v>
      </c>
    </row>
    <row r="711" spans="1:12" x14ac:dyDescent="0.25">
      <c r="A711" s="4" t="s">
        <v>309</v>
      </c>
      <c r="B711" s="5">
        <v>42957</v>
      </c>
      <c r="C711" s="5">
        <v>42964</v>
      </c>
      <c r="D711" s="6">
        <v>580</v>
      </c>
      <c r="E711" s="14">
        <f t="shared" si="57"/>
        <v>42994</v>
      </c>
      <c r="F711" s="4">
        <v>2017</v>
      </c>
      <c r="G711" s="4">
        <v>3733</v>
      </c>
      <c r="H711" s="5">
        <v>42999</v>
      </c>
      <c r="I711" s="15">
        <f t="shared" si="58"/>
        <v>5</v>
      </c>
      <c r="J711" s="15">
        <f t="shared" si="59"/>
        <v>35</v>
      </c>
      <c r="K711" s="16">
        <f t="shared" si="60"/>
        <v>20300</v>
      </c>
      <c r="L711" s="17">
        <f t="shared" si="61"/>
        <v>2900</v>
      </c>
    </row>
    <row r="712" spans="1:12" x14ac:dyDescent="0.25">
      <c r="A712" s="4" t="s">
        <v>310</v>
      </c>
      <c r="B712" s="5">
        <v>42947</v>
      </c>
      <c r="C712" s="5">
        <v>42955</v>
      </c>
      <c r="D712" s="6">
        <v>26813.16</v>
      </c>
      <c r="E712" s="14">
        <f t="shared" si="57"/>
        <v>42985</v>
      </c>
      <c r="F712" s="4">
        <v>2017</v>
      </c>
      <c r="G712" s="4">
        <v>3734</v>
      </c>
      <c r="H712" s="5">
        <v>42999</v>
      </c>
      <c r="I712" s="15">
        <f t="shared" si="58"/>
        <v>14</v>
      </c>
      <c r="J712" s="15">
        <f t="shared" si="59"/>
        <v>44</v>
      </c>
      <c r="K712" s="16">
        <f t="shared" si="60"/>
        <v>1179779.04</v>
      </c>
      <c r="L712" s="17">
        <f t="shared" si="61"/>
        <v>375384.24</v>
      </c>
    </row>
    <row r="713" spans="1:12" x14ac:dyDescent="0.25">
      <c r="A713" s="4" t="s">
        <v>311</v>
      </c>
      <c r="B713" s="5">
        <v>42947</v>
      </c>
      <c r="C713" s="5">
        <v>42949</v>
      </c>
      <c r="D713" s="6">
        <v>1100</v>
      </c>
      <c r="E713" s="14">
        <f t="shared" si="57"/>
        <v>42979</v>
      </c>
      <c r="F713" s="4">
        <v>2017</v>
      </c>
      <c r="G713" s="4">
        <v>3735</v>
      </c>
      <c r="H713" s="5">
        <v>42999</v>
      </c>
      <c r="I713" s="15">
        <f t="shared" si="58"/>
        <v>20</v>
      </c>
      <c r="J713" s="15">
        <f t="shared" si="59"/>
        <v>50</v>
      </c>
      <c r="K713" s="16">
        <f t="shared" si="60"/>
        <v>55000</v>
      </c>
      <c r="L713" s="17">
        <f t="shared" si="61"/>
        <v>22000</v>
      </c>
    </row>
    <row r="714" spans="1:12" x14ac:dyDescent="0.25">
      <c r="A714" s="4" t="s">
        <v>312</v>
      </c>
      <c r="B714" s="5">
        <v>42947</v>
      </c>
      <c r="C714" s="5">
        <v>42951</v>
      </c>
      <c r="D714" s="6">
        <v>2172.48</v>
      </c>
      <c r="E714" s="14">
        <f t="shared" si="57"/>
        <v>42981</v>
      </c>
      <c r="F714" s="4">
        <v>2017</v>
      </c>
      <c r="G714" s="4">
        <v>3736</v>
      </c>
      <c r="H714" s="5">
        <v>42999</v>
      </c>
      <c r="I714" s="15">
        <f t="shared" si="58"/>
        <v>18</v>
      </c>
      <c r="J714" s="15">
        <f t="shared" si="59"/>
        <v>48</v>
      </c>
      <c r="K714" s="16">
        <f t="shared" si="60"/>
        <v>104279.04000000001</v>
      </c>
      <c r="L714" s="17">
        <f t="shared" si="61"/>
        <v>39104.639999999999</v>
      </c>
    </row>
    <row r="715" spans="1:12" x14ac:dyDescent="0.25">
      <c r="A715" s="4" t="s">
        <v>313</v>
      </c>
      <c r="B715" s="5">
        <v>42948</v>
      </c>
      <c r="C715" s="5">
        <v>42949</v>
      </c>
      <c r="D715" s="6">
        <v>1459</v>
      </c>
      <c r="E715" s="14">
        <f t="shared" si="57"/>
        <v>42979</v>
      </c>
      <c r="F715" s="4">
        <v>2017</v>
      </c>
      <c r="G715" s="4">
        <v>3737</v>
      </c>
      <c r="H715" s="5">
        <v>42999</v>
      </c>
      <c r="I715" s="15">
        <f t="shared" si="58"/>
        <v>20</v>
      </c>
      <c r="J715" s="15">
        <f t="shared" si="59"/>
        <v>50</v>
      </c>
      <c r="K715" s="16">
        <f t="shared" si="60"/>
        <v>72950</v>
      </c>
      <c r="L715" s="17">
        <f t="shared" si="61"/>
        <v>29180</v>
      </c>
    </row>
    <row r="716" spans="1:12" x14ac:dyDescent="0.25">
      <c r="A716" s="4">
        <v>5</v>
      </c>
      <c r="B716" s="5">
        <v>42971</v>
      </c>
      <c r="C716" s="5">
        <v>42971</v>
      </c>
      <c r="D716" s="6">
        <v>290</v>
      </c>
      <c r="E716" s="14">
        <f t="shared" si="57"/>
        <v>43001</v>
      </c>
      <c r="F716" s="4">
        <v>2017</v>
      </c>
      <c r="G716" s="4">
        <v>3738</v>
      </c>
      <c r="H716" s="5">
        <v>42999</v>
      </c>
      <c r="I716" s="15">
        <f t="shared" si="58"/>
        <v>-2</v>
      </c>
      <c r="J716" s="15">
        <f t="shared" si="59"/>
        <v>28</v>
      </c>
      <c r="K716" s="16">
        <f t="shared" si="60"/>
        <v>8120</v>
      </c>
      <c r="L716" s="17">
        <f t="shared" si="61"/>
        <v>-580</v>
      </c>
    </row>
    <row r="717" spans="1:12" x14ac:dyDescent="0.25">
      <c r="A717" s="4" t="s">
        <v>314</v>
      </c>
      <c r="B717" s="5">
        <v>42947</v>
      </c>
      <c r="C717" s="5">
        <v>42958</v>
      </c>
      <c r="D717" s="6">
        <v>5840.31</v>
      </c>
      <c r="E717" s="14">
        <f t="shared" si="57"/>
        <v>42988</v>
      </c>
      <c r="F717" s="4">
        <v>2017</v>
      </c>
      <c r="G717" s="4">
        <v>3739</v>
      </c>
      <c r="H717" s="5">
        <v>42999</v>
      </c>
      <c r="I717" s="15">
        <f t="shared" si="58"/>
        <v>11</v>
      </c>
      <c r="J717" s="15">
        <f t="shared" si="59"/>
        <v>41</v>
      </c>
      <c r="K717" s="16">
        <f t="shared" si="60"/>
        <v>239452.71000000002</v>
      </c>
      <c r="L717" s="17">
        <f t="shared" si="61"/>
        <v>64243.41</v>
      </c>
    </row>
    <row r="718" spans="1:12" x14ac:dyDescent="0.25">
      <c r="A718" s="4" t="s">
        <v>155</v>
      </c>
      <c r="B718" s="5">
        <v>42972</v>
      </c>
      <c r="C718" s="5">
        <v>42975</v>
      </c>
      <c r="D718" s="6">
        <v>2233</v>
      </c>
      <c r="E718" s="14">
        <f t="shared" si="57"/>
        <v>43005</v>
      </c>
      <c r="F718" s="4">
        <v>2017</v>
      </c>
      <c r="G718" s="4">
        <v>3740</v>
      </c>
      <c r="H718" s="5">
        <v>42999</v>
      </c>
      <c r="I718" s="15">
        <f t="shared" si="58"/>
        <v>-6</v>
      </c>
      <c r="J718" s="15">
        <f t="shared" si="59"/>
        <v>24</v>
      </c>
      <c r="K718" s="16">
        <f t="shared" si="60"/>
        <v>53592</v>
      </c>
      <c r="L718" s="17">
        <f t="shared" si="61"/>
        <v>-13398</v>
      </c>
    </row>
    <row r="719" spans="1:12" x14ac:dyDescent="0.25">
      <c r="A719" s="4">
        <v>2017120001321</v>
      </c>
      <c r="B719" s="5">
        <v>42951</v>
      </c>
      <c r="C719" s="5">
        <v>42958</v>
      </c>
      <c r="D719" s="6">
        <v>3267.53</v>
      </c>
      <c r="E719" s="14">
        <f t="shared" si="57"/>
        <v>42988</v>
      </c>
      <c r="F719" s="4">
        <v>2017</v>
      </c>
      <c r="G719" s="4">
        <v>3744</v>
      </c>
      <c r="H719" s="5">
        <v>42999</v>
      </c>
      <c r="I719" s="15">
        <f t="shared" si="58"/>
        <v>11</v>
      </c>
      <c r="J719" s="15">
        <f t="shared" si="59"/>
        <v>41</v>
      </c>
      <c r="K719" s="16">
        <f t="shared" si="60"/>
        <v>133968.73000000001</v>
      </c>
      <c r="L719" s="17">
        <f t="shared" si="61"/>
        <v>35942.83</v>
      </c>
    </row>
    <row r="720" spans="1:12" x14ac:dyDescent="0.25">
      <c r="A720" s="4" t="s">
        <v>315</v>
      </c>
      <c r="B720" s="5">
        <v>42945</v>
      </c>
      <c r="C720" s="5">
        <v>42949</v>
      </c>
      <c r="D720" s="6">
        <v>99.72</v>
      </c>
      <c r="E720" s="14">
        <f t="shared" si="57"/>
        <v>42979</v>
      </c>
      <c r="F720" s="4">
        <v>2017</v>
      </c>
      <c r="G720" s="4">
        <v>3745</v>
      </c>
      <c r="H720" s="5">
        <v>42999</v>
      </c>
      <c r="I720" s="15">
        <f t="shared" si="58"/>
        <v>20</v>
      </c>
      <c r="J720" s="15">
        <f t="shared" si="59"/>
        <v>50</v>
      </c>
      <c r="K720" s="16">
        <f t="shared" si="60"/>
        <v>4986</v>
      </c>
      <c r="L720" s="17">
        <f t="shared" si="61"/>
        <v>1994.4</v>
      </c>
    </row>
    <row r="721" spans="1:12" x14ac:dyDescent="0.25">
      <c r="A721" s="7">
        <v>42795</v>
      </c>
      <c r="B721" s="5">
        <v>42970</v>
      </c>
      <c r="C721" s="5">
        <v>42970</v>
      </c>
      <c r="D721" s="6">
        <v>5550</v>
      </c>
      <c r="E721" s="14">
        <f t="shared" si="57"/>
        <v>43000</v>
      </c>
      <c r="F721" s="4">
        <v>2017</v>
      </c>
      <c r="G721" s="4">
        <v>3749</v>
      </c>
      <c r="H721" s="5">
        <v>42999</v>
      </c>
      <c r="I721" s="15">
        <f t="shared" si="58"/>
        <v>-1</v>
      </c>
      <c r="J721" s="15">
        <f t="shared" si="59"/>
        <v>29</v>
      </c>
      <c r="K721" s="16">
        <f t="shared" si="60"/>
        <v>160950</v>
      </c>
      <c r="L721" s="17">
        <f t="shared" si="61"/>
        <v>-5550</v>
      </c>
    </row>
    <row r="722" spans="1:12" x14ac:dyDescent="0.25">
      <c r="A722" s="7">
        <v>42826</v>
      </c>
      <c r="B722" s="5">
        <v>42970</v>
      </c>
      <c r="C722" s="5">
        <v>42970</v>
      </c>
      <c r="D722" s="6">
        <v>345</v>
      </c>
      <c r="E722" s="14">
        <f t="shared" si="57"/>
        <v>43000</v>
      </c>
      <c r="F722" s="4">
        <v>2017</v>
      </c>
      <c r="G722" s="4">
        <v>3750</v>
      </c>
      <c r="H722" s="5">
        <v>42999</v>
      </c>
      <c r="I722" s="15">
        <f t="shared" si="58"/>
        <v>-1</v>
      </c>
      <c r="J722" s="15">
        <f t="shared" si="59"/>
        <v>29</v>
      </c>
      <c r="K722" s="16">
        <f t="shared" si="60"/>
        <v>10005</v>
      </c>
      <c r="L722" s="17">
        <f t="shared" si="61"/>
        <v>-345</v>
      </c>
    </row>
    <row r="723" spans="1:12" x14ac:dyDescent="0.25">
      <c r="A723" s="4">
        <v>1123060</v>
      </c>
      <c r="B723" s="5">
        <v>42947</v>
      </c>
      <c r="C723" s="5">
        <v>42950</v>
      </c>
      <c r="D723" s="6">
        <v>448.8</v>
      </c>
      <c r="E723" s="14">
        <f t="shared" si="57"/>
        <v>42980</v>
      </c>
      <c r="F723" s="4">
        <v>2017</v>
      </c>
      <c r="G723" s="4">
        <v>3751</v>
      </c>
      <c r="H723" s="5">
        <v>42999</v>
      </c>
      <c r="I723" s="15">
        <f t="shared" si="58"/>
        <v>19</v>
      </c>
      <c r="J723" s="15">
        <f t="shared" si="59"/>
        <v>49</v>
      </c>
      <c r="K723" s="16">
        <f t="shared" si="60"/>
        <v>21991.200000000001</v>
      </c>
      <c r="L723" s="17">
        <f t="shared" si="61"/>
        <v>8527.2000000000007</v>
      </c>
    </row>
    <row r="724" spans="1:12" x14ac:dyDescent="0.25">
      <c r="A724" s="4">
        <v>1122714</v>
      </c>
      <c r="B724" s="5">
        <v>42947</v>
      </c>
      <c r="C724" s="5">
        <v>42950</v>
      </c>
      <c r="D724" s="6">
        <v>82.6</v>
      </c>
      <c r="E724" s="14">
        <f t="shared" si="57"/>
        <v>42980</v>
      </c>
      <c r="F724" s="4">
        <v>2017</v>
      </c>
      <c r="G724" s="4">
        <v>3752</v>
      </c>
      <c r="H724" s="5">
        <v>42999</v>
      </c>
      <c r="I724" s="15">
        <f t="shared" si="58"/>
        <v>19</v>
      </c>
      <c r="J724" s="15">
        <f t="shared" si="59"/>
        <v>49</v>
      </c>
      <c r="K724" s="16">
        <f t="shared" si="60"/>
        <v>4047.3999999999996</v>
      </c>
      <c r="L724" s="17">
        <f t="shared" si="61"/>
        <v>1569.3999999999999</v>
      </c>
    </row>
    <row r="725" spans="1:12" x14ac:dyDescent="0.25">
      <c r="A725" s="4">
        <v>1122715</v>
      </c>
      <c r="B725" s="5">
        <v>42947</v>
      </c>
      <c r="C725" s="5">
        <v>42950</v>
      </c>
      <c r="D725" s="6">
        <v>34.75</v>
      </c>
      <c r="E725" s="14">
        <f t="shared" si="57"/>
        <v>42980</v>
      </c>
      <c r="F725" s="4">
        <v>2017</v>
      </c>
      <c r="G725" s="4">
        <v>3753</v>
      </c>
      <c r="H725" s="5">
        <v>42999</v>
      </c>
      <c r="I725" s="15">
        <f t="shared" si="58"/>
        <v>19</v>
      </c>
      <c r="J725" s="15">
        <f t="shared" si="59"/>
        <v>49</v>
      </c>
      <c r="K725" s="16">
        <f t="shared" si="60"/>
        <v>1702.75</v>
      </c>
      <c r="L725" s="17">
        <f t="shared" si="61"/>
        <v>660.25</v>
      </c>
    </row>
    <row r="726" spans="1:12" x14ac:dyDescent="0.25">
      <c r="A726" s="4">
        <v>1123059</v>
      </c>
      <c r="B726" s="5">
        <v>42947</v>
      </c>
      <c r="C726" s="5">
        <v>42950</v>
      </c>
      <c r="D726" s="6">
        <v>550.79999999999995</v>
      </c>
      <c r="E726" s="14">
        <f t="shared" si="57"/>
        <v>42980</v>
      </c>
      <c r="F726" s="4">
        <v>2017</v>
      </c>
      <c r="G726" s="4">
        <v>3754</v>
      </c>
      <c r="H726" s="5">
        <v>42999</v>
      </c>
      <c r="I726" s="15">
        <f t="shared" si="58"/>
        <v>19</v>
      </c>
      <c r="J726" s="15">
        <f t="shared" si="59"/>
        <v>49</v>
      </c>
      <c r="K726" s="16">
        <f t="shared" si="60"/>
        <v>26989.199999999997</v>
      </c>
      <c r="L726" s="17">
        <f t="shared" si="61"/>
        <v>10465.199999999999</v>
      </c>
    </row>
    <row r="727" spans="1:12" x14ac:dyDescent="0.25">
      <c r="A727" s="4">
        <v>2129300</v>
      </c>
      <c r="B727" s="5">
        <v>42947</v>
      </c>
      <c r="C727" s="5">
        <v>42950</v>
      </c>
      <c r="D727" s="6">
        <v>774.69</v>
      </c>
      <c r="E727" s="14">
        <f t="shared" si="57"/>
        <v>42980</v>
      </c>
      <c r="F727" s="4">
        <v>2017</v>
      </c>
      <c r="G727" s="4">
        <v>3755</v>
      </c>
      <c r="H727" s="5">
        <v>42999</v>
      </c>
      <c r="I727" s="15">
        <f t="shared" si="58"/>
        <v>19</v>
      </c>
      <c r="J727" s="15">
        <f t="shared" si="59"/>
        <v>49</v>
      </c>
      <c r="K727" s="16">
        <f t="shared" si="60"/>
        <v>37959.810000000005</v>
      </c>
      <c r="L727" s="17">
        <f t="shared" si="61"/>
        <v>14719.11</v>
      </c>
    </row>
    <row r="728" spans="1:12" x14ac:dyDescent="0.25">
      <c r="A728" s="4">
        <v>2127594</v>
      </c>
      <c r="B728" s="5">
        <v>42943</v>
      </c>
      <c r="C728" s="5">
        <v>42948</v>
      </c>
      <c r="D728" s="6">
        <v>2002.5</v>
      </c>
      <c r="E728" s="14">
        <f t="shared" si="57"/>
        <v>42978</v>
      </c>
      <c r="F728" s="4">
        <v>2017</v>
      </c>
      <c r="G728" s="4">
        <v>3756</v>
      </c>
      <c r="H728" s="5">
        <v>42999</v>
      </c>
      <c r="I728" s="15">
        <f t="shared" si="58"/>
        <v>21</v>
      </c>
      <c r="J728" s="15">
        <f t="shared" si="59"/>
        <v>51</v>
      </c>
      <c r="K728" s="16">
        <f t="shared" si="60"/>
        <v>102127.5</v>
      </c>
      <c r="L728" s="17">
        <f t="shared" si="61"/>
        <v>42052.5</v>
      </c>
    </row>
    <row r="729" spans="1:12" x14ac:dyDescent="0.25">
      <c r="A729" s="4">
        <v>2130561</v>
      </c>
      <c r="B729" s="5">
        <v>42970</v>
      </c>
      <c r="C729" s="5">
        <v>42977</v>
      </c>
      <c r="D729" s="6">
        <v>2002.5</v>
      </c>
      <c r="E729" s="14">
        <f t="shared" si="57"/>
        <v>43007</v>
      </c>
      <c r="F729" s="4">
        <v>2017</v>
      </c>
      <c r="G729" s="4">
        <v>3757</v>
      </c>
      <c r="H729" s="5">
        <v>42999</v>
      </c>
      <c r="I729" s="15">
        <f t="shared" si="58"/>
        <v>-8</v>
      </c>
      <c r="J729" s="15">
        <f t="shared" si="59"/>
        <v>22</v>
      </c>
      <c r="K729" s="16">
        <f t="shared" si="60"/>
        <v>44055</v>
      </c>
      <c r="L729" s="17">
        <f t="shared" si="61"/>
        <v>-16020</v>
      </c>
    </row>
    <row r="730" spans="1:12" x14ac:dyDescent="0.25">
      <c r="A730" s="4" t="s">
        <v>316</v>
      </c>
      <c r="B730" s="5">
        <v>42956</v>
      </c>
      <c r="C730" s="5">
        <v>42975</v>
      </c>
      <c r="D730" s="6">
        <v>339.95</v>
      </c>
      <c r="E730" s="14">
        <f t="shared" si="57"/>
        <v>43005</v>
      </c>
      <c r="F730" s="4">
        <v>2017</v>
      </c>
      <c r="G730" s="4">
        <v>3758</v>
      </c>
      <c r="H730" s="5">
        <v>42999</v>
      </c>
      <c r="I730" s="15">
        <f t="shared" si="58"/>
        <v>-6</v>
      </c>
      <c r="J730" s="15">
        <f t="shared" si="59"/>
        <v>24</v>
      </c>
      <c r="K730" s="16">
        <f t="shared" si="60"/>
        <v>8158.7999999999993</v>
      </c>
      <c r="L730" s="17">
        <f t="shared" si="61"/>
        <v>-2039.6999999999998</v>
      </c>
    </row>
    <row r="731" spans="1:12" x14ac:dyDescent="0.25">
      <c r="A731" s="4">
        <v>146</v>
      </c>
      <c r="B731" s="5">
        <v>42944</v>
      </c>
      <c r="C731" s="5">
        <v>42949</v>
      </c>
      <c r="D731" s="6">
        <v>253</v>
      </c>
      <c r="E731" s="14">
        <f t="shared" si="57"/>
        <v>42979</v>
      </c>
      <c r="F731" s="4">
        <v>2017</v>
      </c>
      <c r="G731" s="4">
        <v>3759</v>
      </c>
      <c r="H731" s="5">
        <v>42999</v>
      </c>
      <c r="I731" s="15">
        <f t="shared" si="58"/>
        <v>20</v>
      </c>
      <c r="J731" s="15">
        <f t="shared" si="59"/>
        <v>50</v>
      </c>
      <c r="K731" s="16">
        <f t="shared" si="60"/>
        <v>12650</v>
      </c>
      <c r="L731" s="17">
        <f t="shared" si="61"/>
        <v>5060</v>
      </c>
    </row>
    <row r="732" spans="1:12" x14ac:dyDescent="0.25">
      <c r="A732" s="4">
        <v>149</v>
      </c>
      <c r="B732" s="5">
        <v>42944</v>
      </c>
      <c r="C732" s="5">
        <v>42949</v>
      </c>
      <c r="D732" s="6">
        <v>20</v>
      </c>
      <c r="E732" s="14">
        <f t="shared" si="57"/>
        <v>42979</v>
      </c>
      <c r="F732" s="4">
        <v>2017</v>
      </c>
      <c r="G732" s="4">
        <v>3760</v>
      </c>
      <c r="H732" s="5">
        <v>42999</v>
      </c>
      <c r="I732" s="15">
        <f t="shared" si="58"/>
        <v>20</v>
      </c>
      <c r="J732" s="15">
        <f t="shared" si="59"/>
        <v>50</v>
      </c>
      <c r="K732" s="16">
        <f t="shared" si="60"/>
        <v>1000</v>
      </c>
      <c r="L732" s="17">
        <f t="shared" si="61"/>
        <v>400</v>
      </c>
    </row>
    <row r="733" spans="1:12" x14ac:dyDescent="0.25">
      <c r="A733" s="4" t="s">
        <v>317</v>
      </c>
      <c r="B733" s="5">
        <v>42978</v>
      </c>
      <c r="C733" s="5">
        <v>42983</v>
      </c>
      <c r="D733" s="6">
        <v>6831</v>
      </c>
      <c r="E733" s="14">
        <f t="shared" si="57"/>
        <v>43013</v>
      </c>
      <c r="F733" s="4">
        <v>2017</v>
      </c>
      <c r="G733" s="4">
        <v>3761</v>
      </c>
      <c r="H733" s="5">
        <v>42999</v>
      </c>
      <c r="I733" s="15">
        <f t="shared" si="58"/>
        <v>-14</v>
      </c>
      <c r="J733" s="15">
        <f t="shared" si="59"/>
        <v>16</v>
      </c>
      <c r="K733" s="16">
        <f t="shared" si="60"/>
        <v>109296</v>
      </c>
      <c r="L733" s="17">
        <f t="shared" si="61"/>
        <v>-95634</v>
      </c>
    </row>
    <row r="734" spans="1:12" x14ac:dyDescent="0.25">
      <c r="A734" s="4" t="s">
        <v>318</v>
      </c>
      <c r="B734" s="5">
        <v>42978</v>
      </c>
      <c r="C734" s="5">
        <v>42985</v>
      </c>
      <c r="D734" s="6">
        <v>19207.5</v>
      </c>
      <c r="E734" s="14">
        <f t="shared" si="57"/>
        <v>43015</v>
      </c>
      <c r="F734" s="4">
        <v>2017</v>
      </c>
      <c r="G734" s="4">
        <v>3762</v>
      </c>
      <c r="H734" s="5">
        <v>42999</v>
      </c>
      <c r="I734" s="15">
        <f t="shared" si="58"/>
        <v>-16</v>
      </c>
      <c r="J734" s="15">
        <f t="shared" si="59"/>
        <v>14</v>
      </c>
      <c r="K734" s="16">
        <f t="shared" si="60"/>
        <v>268905</v>
      </c>
      <c r="L734" s="17">
        <f t="shared" si="61"/>
        <v>-307320</v>
      </c>
    </row>
    <row r="735" spans="1:12" x14ac:dyDescent="0.25">
      <c r="A735" s="4" t="s">
        <v>319</v>
      </c>
      <c r="B735" s="5">
        <v>42976</v>
      </c>
      <c r="C735" s="5">
        <v>42977</v>
      </c>
      <c r="D735" s="6">
        <v>413.67</v>
      </c>
      <c r="E735" s="14">
        <f t="shared" si="57"/>
        <v>43007</v>
      </c>
      <c r="F735" s="4">
        <v>2017</v>
      </c>
      <c r="G735" s="4">
        <v>3763</v>
      </c>
      <c r="H735" s="5">
        <v>42999</v>
      </c>
      <c r="I735" s="15">
        <f t="shared" si="58"/>
        <v>-8</v>
      </c>
      <c r="J735" s="15">
        <f t="shared" si="59"/>
        <v>22</v>
      </c>
      <c r="K735" s="16">
        <f t="shared" si="60"/>
        <v>9100.74</v>
      </c>
      <c r="L735" s="17">
        <f t="shared" si="61"/>
        <v>-3309.36</v>
      </c>
    </row>
    <row r="736" spans="1:12" x14ac:dyDescent="0.25">
      <c r="A736" s="4" t="s">
        <v>320</v>
      </c>
      <c r="B736" s="5">
        <v>42985</v>
      </c>
      <c r="C736" s="5">
        <v>42989</v>
      </c>
      <c r="D736" s="6">
        <v>86.31</v>
      </c>
      <c r="E736" s="14">
        <f t="shared" si="57"/>
        <v>43019</v>
      </c>
      <c r="F736" s="4">
        <v>2017</v>
      </c>
      <c r="G736" s="4">
        <v>3764</v>
      </c>
      <c r="H736" s="5">
        <v>42999</v>
      </c>
      <c r="I736" s="15">
        <f t="shared" si="58"/>
        <v>-20</v>
      </c>
      <c r="J736" s="15">
        <f t="shared" si="59"/>
        <v>10</v>
      </c>
      <c r="K736" s="16">
        <f t="shared" si="60"/>
        <v>863.1</v>
      </c>
      <c r="L736" s="17">
        <f t="shared" si="61"/>
        <v>-1726.2</v>
      </c>
    </row>
    <row r="737" spans="1:12" x14ac:dyDescent="0.25">
      <c r="A737" s="4" t="s">
        <v>321</v>
      </c>
      <c r="B737" s="5">
        <v>42977</v>
      </c>
      <c r="C737" s="5">
        <v>42983</v>
      </c>
      <c r="D737" s="6">
        <v>1454</v>
      </c>
      <c r="E737" s="14">
        <f t="shared" si="57"/>
        <v>43013</v>
      </c>
      <c r="F737" s="4">
        <v>2017</v>
      </c>
      <c r="G737" s="4">
        <v>3765</v>
      </c>
      <c r="H737" s="5">
        <v>42999</v>
      </c>
      <c r="I737" s="15">
        <f t="shared" si="58"/>
        <v>-14</v>
      </c>
      <c r="J737" s="15">
        <f t="shared" si="59"/>
        <v>16</v>
      </c>
      <c r="K737" s="16">
        <f t="shared" si="60"/>
        <v>23264</v>
      </c>
      <c r="L737" s="17">
        <f t="shared" si="61"/>
        <v>-20356</v>
      </c>
    </row>
    <row r="738" spans="1:12" x14ac:dyDescent="0.25">
      <c r="A738" s="4" t="s">
        <v>322</v>
      </c>
      <c r="B738" s="5">
        <v>42977</v>
      </c>
      <c r="C738" s="5">
        <v>42983</v>
      </c>
      <c r="D738" s="6">
        <v>319</v>
      </c>
      <c r="E738" s="14">
        <f t="shared" si="57"/>
        <v>43013</v>
      </c>
      <c r="F738" s="4">
        <v>2017</v>
      </c>
      <c r="G738" s="4">
        <v>3766</v>
      </c>
      <c r="H738" s="5">
        <v>42999</v>
      </c>
      <c r="I738" s="15">
        <f t="shared" si="58"/>
        <v>-14</v>
      </c>
      <c r="J738" s="15">
        <f t="shared" si="59"/>
        <v>16</v>
      </c>
      <c r="K738" s="16">
        <f t="shared" si="60"/>
        <v>5104</v>
      </c>
      <c r="L738" s="17">
        <f t="shared" si="61"/>
        <v>-4466</v>
      </c>
    </row>
    <row r="739" spans="1:12" x14ac:dyDescent="0.25">
      <c r="A739" s="4" t="s">
        <v>322</v>
      </c>
      <c r="B739" s="5">
        <v>42977</v>
      </c>
      <c r="C739" s="5">
        <v>42983</v>
      </c>
      <c r="D739" s="6">
        <v>491</v>
      </c>
      <c r="E739" s="14">
        <f t="shared" si="57"/>
        <v>43013</v>
      </c>
      <c r="F739" s="4">
        <v>2017</v>
      </c>
      <c r="G739" s="4">
        <v>3767</v>
      </c>
      <c r="H739" s="5">
        <v>42999</v>
      </c>
      <c r="I739" s="15">
        <f t="shared" si="58"/>
        <v>-14</v>
      </c>
      <c r="J739" s="15">
        <f t="shared" si="59"/>
        <v>16</v>
      </c>
      <c r="K739" s="16">
        <f t="shared" si="60"/>
        <v>7856</v>
      </c>
      <c r="L739" s="17">
        <f t="shared" si="61"/>
        <v>-6874</v>
      </c>
    </row>
    <row r="740" spans="1:12" x14ac:dyDescent="0.25">
      <c r="A740" s="4" t="s">
        <v>323</v>
      </c>
      <c r="B740" s="5">
        <v>42965</v>
      </c>
      <c r="C740" s="5">
        <v>42968</v>
      </c>
      <c r="D740" s="6">
        <v>42929.72</v>
      </c>
      <c r="E740" s="14">
        <f t="shared" si="57"/>
        <v>42998</v>
      </c>
      <c r="F740" s="4">
        <v>2017</v>
      </c>
      <c r="G740" s="4">
        <v>3768</v>
      </c>
      <c r="H740" s="5">
        <v>42999</v>
      </c>
      <c r="I740" s="15">
        <f t="shared" si="58"/>
        <v>1</v>
      </c>
      <c r="J740" s="15">
        <f t="shared" si="59"/>
        <v>31</v>
      </c>
      <c r="K740" s="16">
        <f t="shared" si="60"/>
        <v>1330821.32</v>
      </c>
      <c r="L740" s="17">
        <f t="shared" si="61"/>
        <v>42929.72</v>
      </c>
    </row>
    <row r="741" spans="1:12" x14ac:dyDescent="0.25">
      <c r="A741" s="4" t="s">
        <v>335</v>
      </c>
      <c r="B741" s="5">
        <v>42983</v>
      </c>
      <c r="C741" s="5">
        <v>42984</v>
      </c>
      <c r="D741" s="6">
        <v>102.38</v>
      </c>
      <c r="E741" s="14">
        <f t="shared" ref="E741:E788" si="62">C741+30</f>
        <v>43014</v>
      </c>
      <c r="F741" s="4">
        <v>2017</v>
      </c>
      <c r="G741" s="4">
        <v>3769</v>
      </c>
      <c r="H741" s="5">
        <v>42999</v>
      </c>
      <c r="I741" s="15">
        <f t="shared" ref="I741:I788" si="63">H741-E741</f>
        <v>-15</v>
      </c>
      <c r="J741" s="15">
        <f t="shared" ref="J741:J788" si="64">H741-C741</f>
        <v>15</v>
      </c>
      <c r="K741" s="16">
        <f t="shared" ref="K741:K788" si="65">J741*D741</f>
        <v>1535.6999999999998</v>
      </c>
      <c r="L741" s="17">
        <f t="shared" ref="L741:L788" si="66">I741*D741</f>
        <v>-1535.6999999999998</v>
      </c>
    </row>
    <row r="742" spans="1:12" x14ac:dyDescent="0.25">
      <c r="A742" s="4" t="s">
        <v>335</v>
      </c>
      <c r="B742" s="5">
        <v>42983</v>
      </c>
      <c r="C742" s="5">
        <v>42984</v>
      </c>
      <c r="D742" s="6">
        <v>1561.28</v>
      </c>
      <c r="E742" s="14">
        <f t="shared" si="62"/>
        <v>43014</v>
      </c>
      <c r="F742" s="4">
        <v>2017</v>
      </c>
      <c r="G742" s="4">
        <v>3770</v>
      </c>
      <c r="H742" s="5">
        <v>42999</v>
      </c>
      <c r="I742" s="15">
        <f t="shared" si="63"/>
        <v>-15</v>
      </c>
      <c r="J742" s="15">
        <f t="shared" si="64"/>
        <v>15</v>
      </c>
      <c r="K742" s="16">
        <f t="shared" si="65"/>
        <v>23419.200000000001</v>
      </c>
      <c r="L742" s="17">
        <f t="shared" si="66"/>
        <v>-23419.200000000001</v>
      </c>
    </row>
    <row r="743" spans="1:12" x14ac:dyDescent="0.25">
      <c r="A743" s="4" t="s">
        <v>335</v>
      </c>
      <c r="B743" s="5">
        <v>42983</v>
      </c>
      <c r="C743" s="5">
        <v>42984</v>
      </c>
      <c r="D743" s="6">
        <v>520.42999999999995</v>
      </c>
      <c r="E743" s="14">
        <f t="shared" si="62"/>
        <v>43014</v>
      </c>
      <c r="F743" s="4">
        <v>2017</v>
      </c>
      <c r="G743" s="4">
        <v>3771</v>
      </c>
      <c r="H743" s="5">
        <v>42999</v>
      </c>
      <c r="I743" s="15">
        <f t="shared" si="63"/>
        <v>-15</v>
      </c>
      <c r="J743" s="15">
        <f t="shared" si="64"/>
        <v>15</v>
      </c>
      <c r="K743" s="16">
        <f t="shared" si="65"/>
        <v>7806.4499999999989</v>
      </c>
      <c r="L743" s="17">
        <f t="shared" si="66"/>
        <v>-7806.4499999999989</v>
      </c>
    </row>
    <row r="744" spans="1:12" x14ac:dyDescent="0.25">
      <c r="A744" s="4" t="s">
        <v>335</v>
      </c>
      <c r="B744" s="5">
        <v>42983</v>
      </c>
      <c r="C744" s="5">
        <v>42984</v>
      </c>
      <c r="D744" s="6">
        <v>520.42999999999995</v>
      </c>
      <c r="E744" s="14">
        <f t="shared" si="62"/>
        <v>43014</v>
      </c>
      <c r="F744" s="4">
        <v>2017</v>
      </c>
      <c r="G744" s="4">
        <v>3772</v>
      </c>
      <c r="H744" s="5">
        <v>42999</v>
      </c>
      <c r="I744" s="15">
        <f t="shared" si="63"/>
        <v>-15</v>
      </c>
      <c r="J744" s="15">
        <f t="shared" si="64"/>
        <v>15</v>
      </c>
      <c r="K744" s="16">
        <f t="shared" si="65"/>
        <v>7806.4499999999989</v>
      </c>
      <c r="L744" s="17">
        <f t="shared" si="66"/>
        <v>-7806.4499999999989</v>
      </c>
    </row>
    <row r="745" spans="1:12" x14ac:dyDescent="0.25">
      <c r="A745" s="4" t="s">
        <v>335</v>
      </c>
      <c r="B745" s="5">
        <v>42983</v>
      </c>
      <c r="C745" s="5">
        <v>42984</v>
      </c>
      <c r="D745" s="6">
        <v>156.13</v>
      </c>
      <c r="E745" s="14">
        <f t="shared" si="62"/>
        <v>43014</v>
      </c>
      <c r="F745" s="4">
        <v>2017</v>
      </c>
      <c r="G745" s="4">
        <v>3773</v>
      </c>
      <c r="H745" s="5">
        <v>42999</v>
      </c>
      <c r="I745" s="15">
        <f t="shared" si="63"/>
        <v>-15</v>
      </c>
      <c r="J745" s="15">
        <f t="shared" si="64"/>
        <v>15</v>
      </c>
      <c r="K745" s="16">
        <f t="shared" si="65"/>
        <v>2341.9499999999998</v>
      </c>
      <c r="L745" s="17">
        <f t="shared" si="66"/>
        <v>-2341.9499999999998</v>
      </c>
    </row>
    <row r="746" spans="1:12" x14ac:dyDescent="0.25">
      <c r="A746" s="4" t="s">
        <v>335</v>
      </c>
      <c r="B746" s="5">
        <v>42983</v>
      </c>
      <c r="C746" s="5">
        <v>42984</v>
      </c>
      <c r="D746" s="6">
        <v>260.20999999999998</v>
      </c>
      <c r="E746" s="14">
        <f t="shared" si="62"/>
        <v>43014</v>
      </c>
      <c r="F746" s="4">
        <v>2017</v>
      </c>
      <c r="G746" s="4">
        <v>3774</v>
      </c>
      <c r="H746" s="5">
        <v>42999</v>
      </c>
      <c r="I746" s="15">
        <f t="shared" si="63"/>
        <v>-15</v>
      </c>
      <c r="J746" s="15">
        <f t="shared" si="64"/>
        <v>15</v>
      </c>
      <c r="K746" s="16">
        <f t="shared" si="65"/>
        <v>3903.1499999999996</v>
      </c>
      <c r="L746" s="17">
        <f t="shared" si="66"/>
        <v>-3903.1499999999996</v>
      </c>
    </row>
    <row r="747" spans="1:12" x14ac:dyDescent="0.25">
      <c r="A747" s="4" t="s">
        <v>335</v>
      </c>
      <c r="B747" s="5">
        <v>42983</v>
      </c>
      <c r="C747" s="5">
        <v>42984</v>
      </c>
      <c r="D747" s="6">
        <v>520.41999999999996</v>
      </c>
      <c r="E747" s="14">
        <f t="shared" si="62"/>
        <v>43014</v>
      </c>
      <c r="F747" s="4">
        <v>2017</v>
      </c>
      <c r="G747" s="4">
        <v>3775</v>
      </c>
      <c r="H747" s="5">
        <v>42999</v>
      </c>
      <c r="I747" s="15">
        <f t="shared" si="63"/>
        <v>-15</v>
      </c>
      <c r="J747" s="15">
        <f t="shared" si="64"/>
        <v>15</v>
      </c>
      <c r="K747" s="16">
        <f t="shared" si="65"/>
        <v>7806.2999999999993</v>
      </c>
      <c r="L747" s="17">
        <f t="shared" si="66"/>
        <v>-7806.2999999999993</v>
      </c>
    </row>
    <row r="748" spans="1:12" x14ac:dyDescent="0.25">
      <c r="A748" s="4" t="s">
        <v>335</v>
      </c>
      <c r="B748" s="5">
        <v>42983</v>
      </c>
      <c r="C748" s="5">
        <v>42984</v>
      </c>
      <c r="D748" s="6">
        <v>104.08</v>
      </c>
      <c r="E748" s="14">
        <f t="shared" si="62"/>
        <v>43014</v>
      </c>
      <c r="F748" s="4">
        <v>2017</v>
      </c>
      <c r="G748" s="4">
        <v>3776</v>
      </c>
      <c r="H748" s="5">
        <v>42999</v>
      </c>
      <c r="I748" s="15">
        <f t="shared" si="63"/>
        <v>-15</v>
      </c>
      <c r="J748" s="15">
        <f t="shared" si="64"/>
        <v>15</v>
      </c>
      <c r="K748" s="16">
        <f t="shared" si="65"/>
        <v>1561.2</v>
      </c>
      <c r="L748" s="17">
        <f t="shared" si="66"/>
        <v>-1561.2</v>
      </c>
    </row>
    <row r="749" spans="1:12" x14ac:dyDescent="0.25">
      <c r="A749" s="4" t="s">
        <v>335</v>
      </c>
      <c r="B749" s="5">
        <v>42983</v>
      </c>
      <c r="C749" s="5">
        <v>42984</v>
      </c>
      <c r="D749" s="6">
        <v>260.20999999999998</v>
      </c>
      <c r="E749" s="14">
        <f t="shared" si="62"/>
        <v>43014</v>
      </c>
      <c r="F749" s="4">
        <v>2017</v>
      </c>
      <c r="G749" s="4">
        <v>3777</v>
      </c>
      <c r="H749" s="5">
        <v>42999</v>
      </c>
      <c r="I749" s="15">
        <f t="shared" si="63"/>
        <v>-15</v>
      </c>
      <c r="J749" s="15">
        <f t="shared" si="64"/>
        <v>15</v>
      </c>
      <c r="K749" s="16">
        <f t="shared" si="65"/>
        <v>3903.1499999999996</v>
      </c>
      <c r="L749" s="17">
        <f t="shared" si="66"/>
        <v>-3903.1499999999996</v>
      </c>
    </row>
    <row r="750" spans="1:12" x14ac:dyDescent="0.25">
      <c r="A750" s="4" t="s">
        <v>335</v>
      </c>
      <c r="B750" s="5">
        <v>42983</v>
      </c>
      <c r="C750" s="5">
        <v>42984</v>
      </c>
      <c r="D750" s="6">
        <v>156.13</v>
      </c>
      <c r="E750" s="14">
        <f t="shared" si="62"/>
        <v>43014</v>
      </c>
      <c r="F750" s="4">
        <v>2017</v>
      </c>
      <c r="G750" s="4">
        <v>3778</v>
      </c>
      <c r="H750" s="5">
        <v>42999</v>
      </c>
      <c r="I750" s="15">
        <f t="shared" si="63"/>
        <v>-15</v>
      </c>
      <c r="J750" s="15">
        <f t="shared" si="64"/>
        <v>15</v>
      </c>
      <c r="K750" s="16">
        <f t="shared" si="65"/>
        <v>2341.9499999999998</v>
      </c>
      <c r="L750" s="17">
        <f t="shared" si="66"/>
        <v>-2341.9499999999998</v>
      </c>
    </row>
    <row r="751" spans="1:12" x14ac:dyDescent="0.25">
      <c r="A751" s="4" t="s">
        <v>335</v>
      </c>
      <c r="B751" s="5">
        <v>42983</v>
      </c>
      <c r="C751" s="5">
        <v>42984</v>
      </c>
      <c r="D751" s="6">
        <v>104.08</v>
      </c>
      <c r="E751" s="14">
        <f t="shared" si="62"/>
        <v>43014</v>
      </c>
      <c r="F751" s="4">
        <v>2017</v>
      </c>
      <c r="G751" s="4">
        <v>3779</v>
      </c>
      <c r="H751" s="5">
        <v>42999</v>
      </c>
      <c r="I751" s="15">
        <f t="shared" si="63"/>
        <v>-15</v>
      </c>
      <c r="J751" s="15">
        <f t="shared" si="64"/>
        <v>15</v>
      </c>
      <c r="K751" s="16">
        <f t="shared" si="65"/>
        <v>1561.2</v>
      </c>
      <c r="L751" s="17">
        <f t="shared" si="66"/>
        <v>-1561.2</v>
      </c>
    </row>
    <row r="752" spans="1:12" x14ac:dyDescent="0.25">
      <c r="A752" s="4" t="s">
        <v>149</v>
      </c>
      <c r="B752" s="5">
        <v>42983</v>
      </c>
      <c r="C752" s="5">
        <v>42984</v>
      </c>
      <c r="D752" s="6">
        <v>121.27</v>
      </c>
      <c r="E752" s="14">
        <f t="shared" si="62"/>
        <v>43014</v>
      </c>
      <c r="F752" s="4">
        <v>2017</v>
      </c>
      <c r="G752" s="4">
        <v>3780</v>
      </c>
      <c r="H752" s="5">
        <v>42999</v>
      </c>
      <c r="I752" s="15">
        <f t="shared" si="63"/>
        <v>-15</v>
      </c>
      <c r="J752" s="15">
        <f t="shared" si="64"/>
        <v>15</v>
      </c>
      <c r="K752" s="16">
        <f t="shared" si="65"/>
        <v>1819.05</v>
      </c>
      <c r="L752" s="17">
        <f t="shared" si="66"/>
        <v>-1819.05</v>
      </c>
    </row>
    <row r="753" spans="1:12" x14ac:dyDescent="0.25">
      <c r="A753" s="4" t="s">
        <v>149</v>
      </c>
      <c r="B753" s="5">
        <v>42983</v>
      </c>
      <c r="C753" s="5">
        <v>42984</v>
      </c>
      <c r="D753" s="6">
        <v>599.82000000000005</v>
      </c>
      <c r="E753" s="14">
        <f t="shared" si="62"/>
        <v>43014</v>
      </c>
      <c r="F753" s="4">
        <v>2017</v>
      </c>
      <c r="G753" s="4">
        <v>3781</v>
      </c>
      <c r="H753" s="5">
        <v>42999</v>
      </c>
      <c r="I753" s="15">
        <f t="shared" si="63"/>
        <v>-15</v>
      </c>
      <c r="J753" s="15">
        <f t="shared" si="64"/>
        <v>15</v>
      </c>
      <c r="K753" s="16">
        <f t="shared" si="65"/>
        <v>8997.3000000000011</v>
      </c>
      <c r="L753" s="17">
        <f t="shared" si="66"/>
        <v>-8997.3000000000011</v>
      </c>
    </row>
    <row r="754" spans="1:12" x14ac:dyDescent="0.25">
      <c r="A754" s="4" t="s">
        <v>149</v>
      </c>
      <c r="B754" s="5">
        <v>42983</v>
      </c>
      <c r="C754" s="5">
        <v>42984</v>
      </c>
      <c r="D754" s="6">
        <v>228.51</v>
      </c>
      <c r="E754" s="14">
        <f t="shared" si="62"/>
        <v>43014</v>
      </c>
      <c r="F754" s="4">
        <v>2017</v>
      </c>
      <c r="G754" s="4">
        <v>3782</v>
      </c>
      <c r="H754" s="5">
        <v>42999</v>
      </c>
      <c r="I754" s="15">
        <f t="shared" si="63"/>
        <v>-15</v>
      </c>
      <c r="J754" s="15">
        <f t="shared" si="64"/>
        <v>15</v>
      </c>
      <c r="K754" s="16">
        <f t="shared" si="65"/>
        <v>3427.6499999999996</v>
      </c>
      <c r="L754" s="17">
        <f t="shared" si="66"/>
        <v>-3427.6499999999996</v>
      </c>
    </row>
    <row r="755" spans="1:12" x14ac:dyDescent="0.25">
      <c r="A755" s="4" t="s">
        <v>149</v>
      </c>
      <c r="B755" s="5">
        <v>42983</v>
      </c>
      <c r="C755" s="5">
        <v>42984</v>
      </c>
      <c r="D755" s="6">
        <v>228.5</v>
      </c>
      <c r="E755" s="14">
        <f t="shared" si="62"/>
        <v>43014</v>
      </c>
      <c r="F755" s="4">
        <v>2017</v>
      </c>
      <c r="G755" s="4">
        <v>3783</v>
      </c>
      <c r="H755" s="5">
        <v>42999</v>
      </c>
      <c r="I755" s="15">
        <f t="shared" si="63"/>
        <v>-15</v>
      </c>
      <c r="J755" s="15">
        <f t="shared" si="64"/>
        <v>15</v>
      </c>
      <c r="K755" s="16">
        <f t="shared" si="65"/>
        <v>3427.5</v>
      </c>
      <c r="L755" s="17">
        <f t="shared" si="66"/>
        <v>-3427.5</v>
      </c>
    </row>
    <row r="756" spans="1:12" x14ac:dyDescent="0.25">
      <c r="A756" s="4">
        <v>5736484975</v>
      </c>
      <c r="B756" s="5">
        <v>42941</v>
      </c>
      <c r="C756" s="5">
        <v>42942</v>
      </c>
      <c r="D756" s="6">
        <v>0</v>
      </c>
      <c r="E756" s="14">
        <f t="shared" si="62"/>
        <v>42972</v>
      </c>
      <c r="F756" s="4">
        <v>2017</v>
      </c>
      <c r="G756" s="4">
        <v>3784</v>
      </c>
      <c r="H756" s="5">
        <v>42999</v>
      </c>
      <c r="I756" s="15">
        <f t="shared" si="63"/>
        <v>27</v>
      </c>
      <c r="J756" s="15">
        <f t="shared" si="64"/>
        <v>57</v>
      </c>
      <c r="K756" s="16">
        <f t="shared" si="65"/>
        <v>0</v>
      </c>
      <c r="L756" s="17">
        <f t="shared" si="66"/>
        <v>0</v>
      </c>
    </row>
    <row r="757" spans="1:12" x14ac:dyDescent="0.25">
      <c r="A757" s="4">
        <v>14479</v>
      </c>
      <c r="B757" s="5">
        <v>42954</v>
      </c>
      <c r="C757" s="5">
        <v>42956</v>
      </c>
      <c r="D757" s="6">
        <v>76.89</v>
      </c>
      <c r="E757" s="14">
        <f t="shared" si="62"/>
        <v>42986</v>
      </c>
      <c r="F757" s="4">
        <v>2017</v>
      </c>
      <c r="G757" s="4">
        <v>3785</v>
      </c>
      <c r="H757" s="5">
        <v>42999</v>
      </c>
      <c r="I757" s="15">
        <f t="shared" si="63"/>
        <v>13</v>
      </c>
      <c r="J757" s="15">
        <f t="shared" si="64"/>
        <v>43</v>
      </c>
      <c r="K757" s="16">
        <f t="shared" si="65"/>
        <v>3306.27</v>
      </c>
      <c r="L757" s="17">
        <f t="shared" si="66"/>
        <v>999.57</v>
      </c>
    </row>
    <row r="758" spans="1:12" x14ac:dyDescent="0.25">
      <c r="A758" s="4">
        <v>14479</v>
      </c>
      <c r="B758" s="5">
        <v>42954</v>
      </c>
      <c r="C758" s="5">
        <v>42956</v>
      </c>
      <c r="D758" s="6">
        <v>161.38</v>
      </c>
      <c r="E758" s="14">
        <f t="shared" si="62"/>
        <v>42986</v>
      </c>
      <c r="F758" s="4">
        <v>2017</v>
      </c>
      <c r="G758" s="4">
        <v>3786</v>
      </c>
      <c r="H758" s="5">
        <v>42999</v>
      </c>
      <c r="I758" s="15">
        <f t="shared" si="63"/>
        <v>13</v>
      </c>
      <c r="J758" s="15">
        <f t="shared" si="64"/>
        <v>43</v>
      </c>
      <c r="K758" s="16">
        <f t="shared" si="65"/>
        <v>6939.34</v>
      </c>
      <c r="L758" s="17">
        <f t="shared" si="66"/>
        <v>2097.94</v>
      </c>
    </row>
    <row r="759" spans="1:12" x14ac:dyDescent="0.25">
      <c r="A759" s="4">
        <v>14479</v>
      </c>
      <c r="B759" s="5">
        <v>42954</v>
      </c>
      <c r="C759" s="5">
        <v>42956</v>
      </c>
      <c r="D759" s="6">
        <v>45.23</v>
      </c>
      <c r="E759" s="14">
        <f t="shared" si="62"/>
        <v>42986</v>
      </c>
      <c r="F759" s="4">
        <v>2017</v>
      </c>
      <c r="G759" s="4">
        <v>3787</v>
      </c>
      <c r="H759" s="5">
        <v>42999</v>
      </c>
      <c r="I759" s="15">
        <f t="shared" si="63"/>
        <v>13</v>
      </c>
      <c r="J759" s="15">
        <f t="shared" si="64"/>
        <v>43</v>
      </c>
      <c r="K759" s="16">
        <f t="shared" si="65"/>
        <v>1944.8899999999999</v>
      </c>
      <c r="L759" s="17">
        <f t="shared" si="66"/>
        <v>587.99</v>
      </c>
    </row>
    <row r="760" spans="1:12" x14ac:dyDescent="0.25">
      <c r="A760" s="4">
        <v>14479</v>
      </c>
      <c r="B760" s="5">
        <v>42954</v>
      </c>
      <c r="C760" s="5">
        <v>42956</v>
      </c>
      <c r="D760" s="6">
        <v>13.5</v>
      </c>
      <c r="E760" s="14">
        <f t="shared" si="62"/>
        <v>42986</v>
      </c>
      <c r="F760" s="4">
        <v>2017</v>
      </c>
      <c r="G760" s="4">
        <v>3788</v>
      </c>
      <c r="H760" s="5">
        <v>42999</v>
      </c>
      <c r="I760" s="15">
        <f t="shared" si="63"/>
        <v>13</v>
      </c>
      <c r="J760" s="15">
        <f t="shared" si="64"/>
        <v>43</v>
      </c>
      <c r="K760" s="16">
        <f t="shared" si="65"/>
        <v>580.5</v>
      </c>
      <c r="L760" s="17">
        <f t="shared" si="66"/>
        <v>175.5</v>
      </c>
    </row>
    <row r="761" spans="1:12" x14ac:dyDescent="0.25">
      <c r="A761" s="4">
        <v>14479</v>
      </c>
      <c r="B761" s="5">
        <v>42954</v>
      </c>
      <c r="C761" s="5">
        <v>42956</v>
      </c>
      <c r="D761" s="6">
        <v>121.74</v>
      </c>
      <c r="E761" s="14">
        <f t="shared" si="62"/>
        <v>42986</v>
      </c>
      <c r="F761" s="4">
        <v>2017</v>
      </c>
      <c r="G761" s="4">
        <v>3789</v>
      </c>
      <c r="H761" s="5">
        <v>42999</v>
      </c>
      <c r="I761" s="15">
        <f t="shared" si="63"/>
        <v>13</v>
      </c>
      <c r="J761" s="15">
        <f t="shared" si="64"/>
        <v>43</v>
      </c>
      <c r="K761" s="16">
        <f t="shared" si="65"/>
        <v>5234.82</v>
      </c>
      <c r="L761" s="17">
        <f t="shared" si="66"/>
        <v>1582.62</v>
      </c>
    </row>
    <row r="762" spans="1:12" x14ac:dyDescent="0.25">
      <c r="A762" s="4">
        <v>14479</v>
      </c>
      <c r="B762" s="5">
        <v>42954</v>
      </c>
      <c r="C762" s="5">
        <v>42956</v>
      </c>
      <c r="D762" s="6">
        <v>121.74</v>
      </c>
      <c r="E762" s="14">
        <f t="shared" si="62"/>
        <v>42986</v>
      </c>
      <c r="F762" s="4">
        <v>2017</v>
      </c>
      <c r="G762" s="4">
        <v>3790</v>
      </c>
      <c r="H762" s="5">
        <v>42999</v>
      </c>
      <c r="I762" s="15">
        <f t="shared" si="63"/>
        <v>13</v>
      </c>
      <c r="J762" s="15">
        <f t="shared" si="64"/>
        <v>43</v>
      </c>
      <c r="K762" s="16">
        <f t="shared" si="65"/>
        <v>5234.82</v>
      </c>
      <c r="L762" s="17">
        <f t="shared" si="66"/>
        <v>1582.62</v>
      </c>
    </row>
    <row r="763" spans="1:12" x14ac:dyDescent="0.25">
      <c r="A763" s="4">
        <v>14479</v>
      </c>
      <c r="B763" s="5">
        <v>42954</v>
      </c>
      <c r="C763" s="5">
        <v>42956</v>
      </c>
      <c r="D763" s="6">
        <v>194.12</v>
      </c>
      <c r="E763" s="14">
        <f t="shared" si="62"/>
        <v>42986</v>
      </c>
      <c r="F763" s="4">
        <v>2017</v>
      </c>
      <c r="G763" s="4">
        <v>3791</v>
      </c>
      <c r="H763" s="5">
        <v>42999</v>
      </c>
      <c r="I763" s="15">
        <f t="shared" si="63"/>
        <v>13</v>
      </c>
      <c r="J763" s="15">
        <f t="shared" si="64"/>
        <v>43</v>
      </c>
      <c r="K763" s="16">
        <f t="shared" si="65"/>
        <v>8347.16</v>
      </c>
      <c r="L763" s="17">
        <f t="shared" si="66"/>
        <v>2523.56</v>
      </c>
    </row>
    <row r="764" spans="1:12" x14ac:dyDescent="0.25">
      <c r="A764" s="4">
        <v>14479</v>
      </c>
      <c r="B764" s="5">
        <v>42954</v>
      </c>
      <c r="C764" s="5">
        <v>42956</v>
      </c>
      <c r="D764" s="6">
        <v>110.62</v>
      </c>
      <c r="E764" s="14">
        <f t="shared" si="62"/>
        <v>42986</v>
      </c>
      <c r="F764" s="4">
        <v>2017</v>
      </c>
      <c r="G764" s="4">
        <v>3792</v>
      </c>
      <c r="H764" s="5">
        <v>42999</v>
      </c>
      <c r="I764" s="15">
        <f t="shared" si="63"/>
        <v>13</v>
      </c>
      <c r="J764" s="15">
        <f t="shared" si="64"/>
        <v>43</v>
      </c>
      <c r="K764" s="16">
        <f t="shared" si="65"/>
        <v>4756.66</v>
      </c>
      <c r="L764" s="17">
        <f t="shared" si="66"/>
        <v>1438.06</v>
      </c>
    </row>
    <row r="765" spans="1:12" x14ac:dyDescent="0.25">
      <c r="A765" s="4">
        <v>14479</v>
      </c>
      <c r="B765" s="5">
        <v>42954</v>
      </c>
      <c r="C765" s="5">
        <v>42956</v>
      </c>
      <c r="D765" s="6">
        <v>121.74</v>
      </c>
      <c r="E765" s="14">
        <f t="shared" si="62"/>
        <v>42986</v>
      </c>
      <c r="F765" s="4">
        <v>2017</v>
      </c>
      <c r="G765" s="4">
        <v>3793</v>
      </c>
      <c r="H765" s="5">
        <v>42999</v>
      </c>
      <c r="I765" s="15">
        <f t="shared" si="63"/>
        <v>13</v>
      </c>
      <c r="J765" s="15">
        <f t="shared" si="64"/>
        <v>43</v>
      </c>
      <c r="K765" s="16">
        <f t="shared" si="65"/>
        <v>5234.82</v>
      </c>
      <c r="L765" s="17">
        <f t="shared" si="66"/>
        <v>1582.62</v>
      </c>
    </row>
    <row r="766" spans="1:12" x14ac:dyDescent="0.25">
      <c r="A766" s="4">
        <v>14479</v>
      </c>
      <c r="B766" s="5">
        <v>42954</v>
      </c>
      <c r="C766" s="5">
        <v>42956</v>
      </c>
      <c r="D766" s="6">
        <v>60.87</v>
      </c>
      <c r="E766" s="14">
        <f t="shared" si="62"/>
        <v>42986</v>
      </c>
      <c r="F766" s="4">
        <v>2017</v>
      </c>
      <c r="G766" s="4">
        <v>3794</v>
      </c>
      <c r="H766" s="5">
        <v>42999</v>
      </c>
      <c r="I766" s="15">
        <f t="shared" si="63"/>
        <v>13</v>
      </c>
      <c r="J766" s="15">
        <f t="shared" si="64"/>
        <v>43</v>
      </c>
      <c r="K766" s="16">
        <f t="shared" si="65"/>
        <v>2617.41</v>
      </c>
      <c r="L766" s="17">
        <f t="shared" si="66"/>
        <v>791.31</v>
      </c>
    </row>
    <row r="767" spans="1:12" x14ac:dyDescent="0.25">
      <c r="A767" s="4" t="s">
        <v>180</v>
      </c>
      <c r="B767" s="5">
        <v>42947</v>
      </c>
      <c r="C767" s="5">
        <v>42955</v>
      </c>
      <c r="D767" s="6">
        <v>48.06</v>
      </c>
      <c r="E767" s="14">
        <f t="shared" si="62"/>
        <v>42985</v>
      </c>
      <c r="F767" s="4">
        <v>2017</v>
      </c>
      <c r="G767" s="4">
        <v>3804</v>
      </c>
      <c r="H767" s="5">
        <v>43006</v>
      </c>
      <c r="I767" s="15">
        <f t="shared" si="63"/>
        <v>21</v>
      </c>
      <c r="J767" s="15">
        <f t="shared" si="64"/>
        <v>51</v>
      </c>
      <c r="K767" s="16">
        <f t="shared" si="65"/>
        <v>2451.06</v>
      </c>
      <c r="L767" s="17">
        <f t="shared" si="66"/>
        <v>1009.26</v>
      </c>
    </row>
    <row r="768" spans="1:12" x14ac:dyDescent="0.25">
      <c r="A768" s="4" t="s">
        <v>181</v>
      </c>
      <c r="B768" s="5">
        <v>42947</v>
      </c>
      <c r="C768" s="5">
        <v>42955</v>
      </c>
      <c r="D768" s="6">
        <v>66.260000000000005</v>
      </c>
      <c r="E768" s="14">
        <f t="shared" si="62"/>
        <v>42985</v>
      </c>
      <c r="F768" s="4">
        <v>2017</v>
      </c>
      <c r="G768" s="4">
        <v>3805</v>
      </c>
      <c r="H768" s="5">
        <v>43006</v>
      </c>
      <c r="I768" s="15">
        <f t="shared" si="63"/>
        <v>21</v>
      </c>
      <c r="J768" s="15">
        <f t="shared" si="64"/>
        <v>51</v>
      </c>
      <c r="K768" s="16">
        <f t="shared" si="65"/>
        <v>3379.26</v>
      </c>
      <c r="L768" s="17">
        <f t="shared" si="66"/>
        <v>1391.46</v>
      </c>
    </row>
    <row r="769" spans="1:12" x14ac:dyDescent="0.25">
      <c r="A769" s="4" t="s">
        <v>150</v>
      </c>
      <c r="B769" s="5">
        <v>42978</v>
      </c>
      <c r="C769" s="5">
        <v>42985</v>
      </c>
      <c r="D769" s="6">
        <v>24570.5</v>
      </c>
      <c r="E769" s="14">
        <f t="shared" si="62"/>
        <v>43015</v>
      </c>
      <c r="F769" s="4">
        <v>2017</v>
      </c>
      <c r="G769" s="4">
        <v>3814</v>
      </c>
      <c r="H769" s="5">
        <v>43006</v>
      </c>
      <c r="I769" s="15">
        <f t="shared" si="63"/>
        <v>-9</v>
      </c>
      <c r="J769" s="15">
        <f t="shared" si="64"/>
        <v>21</v>
      </c>
      <c r="K769" s="16">
        <f t="shared" si="65"/>
        <v>515980.5</v>
      </c>
      <c r="L769" s="17">
        <f t="shared" si="66"/>
        <v>-221134.5</v>
      </c>
    </row>
    <row r="770" spans="1:12" x14ac:dyDescent="0.25">
      <c r="A770" s="4" t="s">
        <v>151</v>
      </c>
      <c r="B770" s="5">
        <v>42984</v>
      </c>
      <c r="C770" s="5">
        <v>42991</v>
      </c>
      <c r="D770" s="6">
        <v>3138.53</v>
      </c>
      <c r="E770" s="14">
        <f t="shared" si="62"/>
        <v>43021</v>
      </c>
      <c r="F770" s="4">
        <v>2017</v>
      </c>
      <c r="G770" s="4">
        <v>3815</v>
      </c>
      <c r="H770" s="5">
        <v>43006</v>
      </c>
      <c r="I770" s="15">
        <f t="shared" si="63"/>
        <v>-15</v>
      </c>
      <c r="J770" s="15">
        <f t="shared" si="64"/>
        <v>15</v>
      </c>
      <c r="K770" s="16">
        <f t="shared" si="65"/>
        <v>47077.950000000004</v>
      </c>
      <c r="L770" s="17">
        <f t="shared" si="66"/>
        <v>-47077.950000000004</v>
      </c>
    </row>
    <row r="771" spans="1:12" x14ac:dyDescent="0.25">
      <c r="A771" s="4" t="s">
        <v>152</v>
      </c>
      <c r="B771" s="5">
        <v>42965</v>
      </c>
      <c r="C771" s="5">
        <v>42968</v>
      </c>
      <c r="D771" s="6">
        <v>32253.64</v>
      </c>
      <c r="E771" s="14">
        <f t="shared" si="62"/>
        <v>42998</v>
      </c>
      <c r="F771" s="4">
        <v>2017</v>
      </c>
      <c r="G771" s="4">
        <v>3816</v>
      </c>
      <c r="H771" s="5">
        <v>43006</v>
      </c>
      <c r="I771" s="15">
        <f t="shared" si="63"/>
        <v>8</v>
      </c>
      <c r="J771" s="15">
        <f t="shared" si="64"/>
        <v>38</v>
      </c>
      <c r="K771" s="16">
        <f t="shared" si="65"/>
        <v>1225638.32</v>
      </c>
      <c r="L771" s="17">
        <f t="shared" si="66"/>
        <v>258029.12</v>
      </c>
    </row>
    <row r="772" spans="1:12" x14ac:dyDescent="0.25">
      <c r="A772" s="4" t="s">
        <v>152</v>
      </c>
      <c r="B772" s="5">
        <v>42965</v>
      </c>
      <c r="C772" s="5">
        <v>42968</v>
      </c>
      <c r="D772" s="6">
        <v>19540.72</v>
      </c>
      <c r="E772" s="14">
        <f t="shared" si="62"/>
        <v>42998</v>
      </c>
      <c r="F772" s="4">
        <v>2017</v>
      </c>
      <c r="G772" s="4">
        <v>3817</v>
      </c>
      <c r="H772" s="5">
        <v>43006</v>
      </c>
      <c r="I772" s="15">
        <f t="shared" si="63"/>
        <v>8</v>
      </c>
      <c r="J772" s="15">
        <f t="shared" si="64"/>
        <v>38</v>
      </c>
      <c r="K772" s="16">
        <f t="shared" si="65"/>
        <v>742547.3600000001</v>
      </c>
      <c r="L772" s="17">
        <f t="shared" si="66"/>
        <v>156325.76000000001</v>
      </c>
    </row>
    <row r="773" spans="1:12" x14ac:dyDescent="0.25">
      <c r="A773" s="4" t="s">
        <v>153</v>
      </c>
      <c r="B773" s="5">
        <v>42916</v>
      </c>
      <c r="C773" s="5">
        <v>42922</v>
      </c>
      <c r="D773" s="6">
        <v>495</v>
      </c>
      <c r="E773" s="14">
        <f t="shared" si="62"/>
        <v>42952</v>
      </c>
      <c r="F773" s="4">
        <v>2017</v>
      </c>
      <c r="G773" s="4">
        <v>3818</v>
      </c>
      <c r="H773" s="5">
        <v>43006</v>
      </c>
      <c r="I773" s="15">
        <f t="shared" si="63"/>
        <v>54</v>
      </c>
      <c r="J773" s="15">
        <f t="shared" si="64"/>
        <v>84</v>
      </c>
      <c r="K773" s="16">
        <f t="shared" si="65"/>
        <v>41580</v>
      </c>
      <c r="L773" s="17">
        <f t="shared" si="66"/>
        <v>26730</v>
      </c>
    </row>
    <row r="774" spans="1:12" x14ac:dyDescent="0.25">
      <c r="A774" s="4">
        <v>40195</v>
      </c>
      <c r="B774" s="5">
        <v>42947</v>
      </c>
      <c r="C774" s="5">
        <v>42955</v>
      </c>
      <c r="D774" s="6">
        <v>250</v>
      </c>
      <c r="E774" s="14">
        <f t="shared" si="62"/>
        <v>42985</v>
      </c>
      <c r="F774" s="4">
        <v>2017</v>
      </c>
      <c r="G774" s="4">
        <v>3820</v>
      </c>
      <c r="H774" s="5">
        <v>43006</v>
      </c>
      <c r="I774" s="15">
        <f t="shared" si="63"/>
        <v>21</v>
      </c>
      <c r="J774" s="15">
        <f t="shared" si="64"/>
        <v>51</v>
      </c>
      <c r="K774" s="16">
        <f t="shared" si="65"/>
        <v>12750</v>
      </c>
      <c r="L774" s="17">
        <f t="shared" si="66"/>
        <v>5250</v>
      </c>
    </row>
    <row r="775" spans="1:12" x14ac:dyDescent="0.25">
      <c r="A775" s="4">
        <v>46039</v>
      </c>
      <c r="B775" s="5">
        <v>42978</v>
      </c>
      <c r="C775" s="5">
        <v>42985</v>
      </c>
      <c r="D775" s="6">
        <v>24.22</v>
      </c>
      <c r="E775" s="14">
        <f t="shared" si="62"/>
        <v>43015</v>
      </c>
      <c r="F775" s="4">
        <v>2017</v>
      </c>
      <c r="G775" s="4">
        <v>3821</v>
      </c>
      <c r="H775" s="5">
        <v>43006</v>
      </c>
      <c r="I775" s="15">
        <f t="shared" si="63"/>
        <v>-9</v>
      </c>
      <c r="J775" s="15">
        <f t="shared" si="64"/>
        <v>21</v>
      </c>
      <c r="K775" s="16">
        <f t="shared" si="65"/>
        <v>508.62</v>
      </c>
      <c r="L775" s="17">
        <f t="shared" si="66"/>
        <v>-217.98</v>
      </c>
    </row>
    <row r="776" spans="1:12" x14ac:dyDescent="0.25">
      <c r="A776" s="4">
        <v>46039</v>
      </c>
      <c r="B776" s="5">
        <v>42978</v>
      </c>
      <c r="C776" s="5">
        <v>42985</v>
      </c>
      <c r="D776" s="6">
        <v>225.78</v>
      </c>
      <c r="E776" s="14">
        <f t="shared" si="62"/>
        <v>43015</v>
      </c>
      <c r="F776" s="4">
        <v>2017</v>
      </c>
      <c r="G776" s="4">
        <v>3822</v>
      </c>
      <c r="H776" s="5">
        <v>43006</v>
      </c>
      <c r="I776" s="15">
        <f t="shared" si="63"/>
        <v>-9</v>
      </c>
      <c r="J776" s="15">
        <f t="shared" si="64"/>
        <v>21</v>
      </c>
      <c r="K776" s="16">
        <f t="shared" si="65"/>
        <v>4741.38</v>
      </c>
      <c r="L776" s="17">
        <f t="shared" si="66"/>
        <v>-2032.02</v>
      </c>
    </row>
    <row r="777" spans="1:12" x14ac:dyDescent="0.25">
      <c r="A777" s="4">
        <v>2017140001542</v>
      </c>
      <c r="B777" s="5">
        <v>42949</v>
      </c>
      <c r="C777" s="5">
        <v>42958</v>
      </c>
      <c r="D777" s="6">
        <v>230.89</v>
      </c>
      <c r="E777" s="14">
        <f t="shared" si="62"/>
        <v>42988</v>
      </c>
      <c r="F777" s="4">
        <v>2017</v>
      </c>
      <c r="G777" s="4">
        <v>3823</v>
      </c>
      <c r="H777" s="5">
        <v>43006</v>
      </c>
      <c r="I777" s="15">
        <f t="shared" si="63"/>
        <v>18</v>
      </c>
      <c r="J777" s="15">
        <f t="shared" si="64"/>
        <v>48</v>
      </c>
      <c r="K777" s="16">
        <f t="shared" si="65"/>
        <v>11082.72</v>
      </c>
      <c r="L777" s="17">
        <f t="shared" si="66"/>
        <v>4156.0199999999995</v>
      </c>
    </row>
    <row r="778" spans="1:12" x14ac:dyDescent="0.25">
      <c r="A778" s="9">
        <v>43861</v>
      </c>
      <c r="B778" s="5">
        <v>42978</v>
      </c>
      <c r="C778" s="5">
        <v>42985</v>
      </c>
      <c r="D778" s="6">
        <v>34310</v>
      </c>
      <c r="E778" s="14">
        <f t="shared" si="62"/>
        <v>43015</v>
      </c>
      <c r="F778" s="4">
        <v>2017</v>
      </c>
      <c r="G778" s="4">
        <v>3824</v>
      </c>
      <c r="H778" s="5">
        <v>43006</v>
      </c>
      <c r="I778" s="15">
        <f t="shared" si="63"/>
        <v>-9</v>
      </c>
      <c r="J778" s="15">
        <f t="shared" si="64"/>
        <v>21</v>
      </c>
      <c r="K778" s="16">
        <f t="shared" si="65"/>
        <v>720510</v>
      </c>
      <c r="L778" s="17">
        <f t="shared" si="66"/>
        <v>-308790</v>
      </c>
    </row>
    <row r="779" spans="1:12" x14ac:dyDescent="0.25">
      <c r="A779" s="9">
        <v>43861</v>
      </c>
      <c r="B779" s="5">
        <v>42978</v>
      </c>
      <c r="C779" s="5">
        <v>42985</v>
      </c>
      <c r="D779" s="6">
        <v>5190</v>
      </c>
      <c r="E779" s="14">
        <f t="shared" si="62"/>
        <v>43015</v>
      </c>
      <c r="F779" s="4">
        <v>2017</v>
      </c>
      <c r="G779" s="4">
        <v>3825</v>
      </c>
      <c r="H779" s="5">
        <v>43006</v>
      </c>
      <c r="I779" s="15">
        <f t="shared" si="63"/>
        <v>-9</v>
      </c>
      <c r="J779" s="15">
        <f t="shared" si="64"/>
        <v>21</v>
      </c>
      <c r="K779" s="16">
        <f t="shared" si="65"/>
        <v>108990</v>
      </c>
      <c r="L779" s="17">
        <f t="shared" si="66"/>
        <v>-46710</v>
      </c>
    </row>
    <row r="780" spans="1:12" x14ac:dyDescent="0.25">
      <c r="A780" s="4" t="s">
        <v>160</v>
      </c>
      <c r="B780" s="5">
        <v>42971</v>
      </c>
      <c r="C780" s="5">
        <v>42976</v>
      </c>
      <c r="D780" s="6">
        <v>727</v>
      </c>
      <c r="E780" s="14">
        <f t="shared" si="62"/>
        <v>43006</v>
      </c>
      <c r="F780" s="4">
        <v>2017</v>
      </c>
      <c r="G780" s="4">
        <v>3826</v>
      </c>
      <c r="H780" s="5">
        <v>43006</v>
      </c>
      <c r="I780" s="15">
        <f t="shared" si="63"/>
        <v>0</v>
      </c>
      <c r="J780" s="15">
        <f t="shared" si="64"/>
        <v>30</v>
      </c>
      <c r="K780" s="16">
        <f t="shared" si="65"/>
        <v>21810</v>
      </c>
      <c r="L780" s="17">
        <f t="shared" si="66"/>
        <v>0</v>
      </c>
    </row>
    <row r="781" spans="1:12" x14ac:dyDescent="0.25">
      <c r="A781" s="4" t="s">
        <v>154</v>
      </c>
      <c r="B781" s="5">
        <v>42989</v>
      </c>
      <c r="C781" s="5">
        <v>42992</v>
      </c>
      <c r="D781" s="6">
        <v>553.82000000000005</v>
      </c>
      <c r="E781" s="14">
        <f t="shared" si="62"/>
        <v>43022</v>
      </c>
      <c r="F781" s="4">
        <v>2017</v>
      </c>
      <c r="G781" s="4">
        <v>3827</v>
      </c>
      <c r="H781" s="5">
        <v>43006</v>
      </c>
      <c r="I781" s="15">
        <f t="shared" si="63"/>
        <v>-16</v>
      </c>
      <c r="J781" s="15">
        <f t="shared" si="64"/>
        <v>14</v>
      </c>
      <c r="K781" s="16">
        <f t="shared" si="65"/>
        <v>7753.4800000000005</v>
      </c>
      <c r="L781" s="17">
        <f t="shared" si="66"/>
        <v>-8861.1200000000008</v>
      </c>
    </row>
    <row r="782" spans="1:12" x14ac:dyDescent="0.25">
      <c r="A782" s="4" t="s">
        <v>154</v>
      </c>
      <c r="B782" s="5">
        <v>42989</v>
      </c>
      <c r="C782" s="5">
        <v>42992</v>
      </c>
      <c r="D782" s="6">
        <v>166.18</v>
      </c>
      <c r="E782" s="14">
        <f t="shared" si="62"/>
        <v>43022</v>
      </c>
      <c r="F782" s="4">
        <v>2017</v>
      </c>
      <c r="G782" s="4">
        <v>3828</v>
      </c>
      <c r="H782" s="5">
        <v>43006</v>
      </c>
      <c r="I782" s="15">
        <f t="shared" si="63"/>
        <v>-16</v>
      </c>
      <c r="J782" s="15">
        <f t="shared" si="64"/>
        <v>14</v>
      </c>
      <c r="K782" s="16">
        <f t="shared" si="65"/>
        <v>2326.52</v>
      </c>
      <c r="L782" s="17">
        <f t="shared" si="66"/>
        <v>-2658.88</v>
      </c>
    </row>
    <row r="783" spans="1:12" x14ac:dyDescent="0.25">
      <c r="A783" s="4">
        <v>9500000644</v>
      </c>
      <c r="B783" s="5">
        <v>42991</v>
      </c>
      <c r="C783" s="5">
        <v>42992</v>
      </c>
      <c r="D783" s="6">
        <v>349657.25</v>
      </c>
      <c r="E783" s="14">
        <f t="shared" si="62"/>
        <v>43022</v>
      </c>
      <c r="F783" s="4">
        <v>2017</v>
      </c>
      <c r="G783" s="4">
        <v>3829</v>
      </c>
      <c r="H783" s="5">
        <v>43006</v>
      </c>
      <c r="I783" s="15">
        <f t="shared" si="63"/>
        <v>-16</v>
      </c>
      <c r="J783" s="15">
        <f t="shared" si="64"/>
        <v>14</v>
      </c>
      <c r="K783" s="16">
        <f t="shared" si="65"/>
        <v>4895201.5</v>
      </c>
      <c r="L783" s="17">
        <f t="shared" si="66"/>
        <v>-5594516</v>
      </c>
    </row>
    <row r="784" spans="1:12" x14ac:dyDescent="0.25">
      <c r="A784" s="4">
        <v>1075</v>
      </c>
      <c r="B784" s="5">
        <v>42985</v>
      </c>
      <c r="C784" s="5">
        <v>42989</v>
      </c>
      <c r="D784" s="6">
        <v>3955.05</v>
      </c>
      <c r="E784" s="14">
        <f t="shared" si="62"/>
        <v>43019</v>
      </c>
      <c r="F784" s="4">
        <v>2017</v>
      </c>
      <c r="G784" s="4">
        <v>3833</v>
      </c>
      <c r="H784" s="5">
        <v>43006</v>
      </c>
      <c r="I784" s="15">
        <f t="shared" si="63"/>
        <v>-13</v>
      </c>
      <c r="J784" s="15">
        <f t="shared" si="64"/>
        <v>17</v>
      </c>
      <c r="K784" s="16">
        <f t="shared" si="65"/>
        <v>67235.850000000006</v>
      </c>
      <c r="L784" s="17">
        <f t="shared" si="66"/>
        <v>-51415.65</v>
      </c>
    </row>
    <row r="785" spans="1:13" x14ac:dyDescent="0.25">
      <c r="A785" s="4" t="s">
        <v>131</v>
      </c>
      <c r="B785" s="5">
        <v>42985</v>
      </c>
      <c r="C785" s="5">
        <v>42991</v>
      </c>
      <c r="D785" s="6">
        <v>366</v>
      </c>
      <c r="E785" s="14">
        <f t="shared" si="62"/>
        <v>43021</v>
      </c>
      <c r="F785" s="4">
        <v>2017</v>
      </c>
      <c r="G785" s="4">
        <v>3834</v>
      </c>
      <c r="H785" s="5">
        <v>43007</v>
      </c>
      <c r="I785" s="15">
        <f t="shared" si="63"/>
        <v>-14</v>
      </c>
      <c r="J785" s="15">
        <f t="shared" si="64"/>
        <v>16</v>
      </c>
      <c r="K785" s="16">
        <f t="shared" si="65"/>
        <v>5856</v>
      </c>
      <c r="L785" s="17">
        <f t="shared" si="66"/>
        <v>-5124</v>
      </c>
    </row>
    <row r="786" spans="1:13" x14ac:dyDescent="0.25">
      <c r="A786" s="4" t="s">
        <v>132</v>
      </c>
      <c r="B786" s="5">
        <v>42978</v>
      </c>
      <c r="C786" s="5">
        <v>42989</v>
      </c>
      <c r="D786" s="6">
        <v>12168</v>
      </c>
      <c r="E786" s="14">
        <f t="shared" si="62"/>
        <v>43019</v>
      </c>
      <c r="F786" s="4">
        <v>2017</v>
      </c>
      <c r="G786" s="4">
        <v>3835</v>
      </c>
      <c r="H786" s="5">
        <v>43007</v>
      </c>
      <c r="I786" s="15">
        <f t="shared" si="63"/>
        <v>-12</v>
      </c>
      <c r="J786" s="15">
        <f t="shared" si="64"/>
        <v>18</v>
      </c>
      <c r="K786" s="16">
        <f t="shared" si="65"/>
        <v>219024</v>
      </c>
      <c r="L786" s="17">
        <f t="shared" si="66"/>
        <v>-146016</v>
      </c>
    </row>
    <row r="787" spans="1:13" x14ac:dyDescent="0.25">
      <c r="A787" s="4" t="s">
        <v>133</v>
      </c>
      <c r="B787" s="5">
        <v>42978</v>
      </c>
      <c r="C787" s="5">
        <v>42984</v>
      </c>
      <c r="D787" s="6">
        <v>39500</v>
      </c>
      <c r="E787" s="14">
        <f t="shared" si="62"/>
        <v>43014</v>
      </c>
      <c r="F787" s="4">
        <v>2017</v>
      </c>
      <c r="G787" s="4">
        <v>3836</v>
      </c>
      <c r="H787" s="5">
        <v>43007</v>
      </c>
      <c r="I787" s="15">
        <f t="shared" si="63"/>
        <v>-7</v>
      </c>
      <c r="J787" s="15">
        <f t="shared" si="64"/>
        <v>23</v>
      </c>
      <c r="K787" s="16">
        <f t="shared" si="65"/>
        <v>908500</v>
      </c>
      <c r="L787" s="17">
        <f t="shared" si="66"/>
        <v>-276500</v>
      </c>
    </row>
    <row r="788" spans="1:13" x14ac:dyDescent="0.25">
      <c r="A788" s="4">
        <v>2017140001746</v>
      </c>
      <c r="B788" s="5">
        <v>42983</v>
      </c>
      <c r="C788" s="5">
        <v>42991</v>
      </c>
      <c r="D788" s="6">
        <v>523.36</v>
      </c>
      <c r="E788" s="14">
        <f t="shared" si="62"/>
        <v>43021</v>
      </c>
      <c r="F788" s="4">
        <v>2017</v>
      </c>
      <c r="G788" s="4">
        <v>3837</v>
      </c>
      <c r="H788" s="5">
        <v>43007</v>
      </c>
      <c r="I788" s="15">
        <f t="shared" si="63"/>
        <v>-14</v>
      </c>
      <c r="J788" s="15">
        <f t="shared" si="64"/>
        <v>16</v>
      </c>
      <c r="K788" s="16">
        <f t="shared" si="65"/>
        <v>8373.76</v>
      </c>
      <c r="L788" s="17">
        <f t="shared" si="66"/>
        <v>-7327.04</v>
      </c>
    </row>
    <row r="789" spans="1:13" x14ac:dyDescent="0.25">
      <c r="D789" s="3">
        <f>SUM(D2:D788)</f>
        <v>3691435.7700000047</v>
      </c>
      <c r="K789" s="18">
        <f>SUM(K2:K788)</f>
        <v>121077962.41000016</v>
      </c>
      <c r="L789" s="18">
        <f>SUM(L2:L788)</f>
        <v>10334889.309999989</v>
      </c>
    </row>
    <row r="791" spans="1:13" ht="15.75" x14ac:dyDescent="0.25">
      <c r="K791" s="19">
        <f>K789/D789</f>
        <v>32.799693656866744</v>
      </c>
      <c r="L791" s="20"/>
      <c r="M791" s="21" t="s">
        <v>417</v>
      </c>
    </row>
    <row r="792" spans="1:13" ht="15.75" x14ac:dyDescent="0.25">
      <c r="K792" s="19">
        <f>L789/D789</f>
        <v>2.7996936568667361</v>
      </c>
      <c r="L792" s="20"/>
      <c r="M792" s="21" t="s">
        <v>418</v>
      </c>
    </row>
  </sheetData>
  <autoFilter ref="A1:L788"/>
  <sortState ref="A2:O3389">
    <sortCondition ref="F2:F3389"/>
    <sortCondition ref="G2:G33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ni.longo</dc:creator>
  <cp:lastModifiedBy>ni.longo</cp:lastModifiedBy>
  <dcterms:created xsi:type="dcterms:W3CDTF">2020-05-19T20:29:34Z</dcterms:created>
  <dcterms:modified xsi:type="dcterms:W3CDTF">2020-05-19T20:54:30Z</dcterms:modified>
</cp:coreProperties>
</file>