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.longo\Desktop\Temp\2019 Ind. Tempi\"/>
    </mc:Choice>
  </mc:AlternateContent>
  <bookViews>
    <workbookView xWindow="0" yWindow="0" windowWidth="28800" windowHeight="11835"/>
  </bookViews>
  <sheets>
    <sheet name="Indicatore Tempi di Pagamento e" sheetId="1" r:id="rId1"/>
  </sheets>
  <definedNames>
    <definedName name="_xlnm._FilterDatabase" localSheetId="0" hidden="1">'Indicatore Tempi di Pagamento e'!$A$1:$M$1113</definedName>
  </definedNames>
  <calcPr calcId="152511"/>
</workbook>
</file>

<file path=xl/calcChain.xml><?xml version="1.0" encoding="utf-8"?>
<calcChain xmlns="http://schemas.openxmlformats.org/spreadsheetml/2006/main">
  <c r="H996" i="1" l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734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1111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950" i="1"/>
  <c r="H919" i="1"/>
  <c r="H918" i="1"/>
  <c r="H917" i="1"/>
  <c r="H916" i="1"/>
  <c r="H742" i="1"/>
  <c r="H686" i="1"/>
  <c r="H685" i="1"/>
  <c r="H684" i="1"/>
  <c r="H350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236" i="1"/>
  <c r="H286" i="1"/>
  <c r="H285" i="1"/>
  <c r="H235" i="1"/>
  <c r="H234" i="1"/>
  <c r="H284" i="1"/>
  <c r="H283" i="1"/>
  <c r="H233" i="1"/>
  <c r="H232" i="1"/>
  <c r="H129" i="1"/>
  <c r="H231" i="1"/>
  <c r="H128" i="1"/>
  <c r="H127" i="1"/>
  <c r="H230" i="1"/>
  <c r="H126" i="1"/>
  <c r="H229" i="1"/>
  <c r="H228" i="1"/>
  <c r="H125" i="1"/>
  <c r="H124" i="1"/>
  <c r="H227" i="1"/>
  <c r="H123" i="1"/>
  <c r="H226" i="1"/>
  <c r="H122" i="1"/>
  <c r="H225" i="1"/>
  <c r="H224" i="1"/>
  <c r="H121" i="1"/>
  <c r="H223" i="1"/>
  <c r="H120" i="1"/>
  <c r="H222" i="1"/>
  <c r="H119" i="1"/>
  <c r="H221" i="1"/>
  <c r="H118" i="1"/>
  <c r="H220" i="1"/>
  <c r="H117" i="1"/>
  <c r="H116" i="1"/>
  <c r="H219" i="1"/>
  <c r="H218" i="1"/>
  <c r="H115" i="1"/>
  <c r="H114" i="1"/>
  <c r="H217" i="1"/>
  <c r="H113" i="1"/>
  <c r="H216" i="1"/>
  <c r="H112" i="1"/>
  <c r="H215" i="1"/>
  <c r="H111" i="1"/>
  <c r="H214" i="1"/>
  <c r="H110" i="1"/>
  <c r="H213" i="1"/>
  <c r="H109" i="1"/>
  <c r="H108" i="1"/>
  <c r="H212" i="1"/>
  <c r="H107" i="1"/>
  <c r="H211" i="1"/>
  <c r="H106" i="1"/>
  <c r="H210" i="1"/>
  <c r="H209" i="1"/>
  <c r="H105" i="1"/>
  <c r="H208" i="1"/>
  <c r="H104" i="1"/>
  <c r="H103" i="1"/>
  <c r="H207" i="1"/>
  <c r="H102" i="1"/>
  <c r="H206" i="1"/>
  <c r="H205" i="1"/>
  <c r="H101" i="1"/>
  <c r="H204" i="1"/>
  <c r="H100" i="1"/>
  <c r="H203" i="1"/>
  <c r="H99" i="1"/>
  <c r="H202" i="1"/>
  <c r="H98" i="1"/>
  <c r="H201" i="1"/>
  <c r="H97" i="1"/>
  <c r="H200" i="1"/>
  <c r="H96" i="1"/>
  <c r="H95" i="1"/>
  <c r="H199" i="1"/>
  <c r="H94" i="1"/>
  <c r="H198" i="1"/>
  <c r="H93" i="1"/>
  <c r="H197" i="1"/>
  <c r="H92" i="1"/>
  <c r="H196" i="1"/>
  <c r="H195" i="1"/>
  <c r="H91" i="1"/>
  <c r="H90" i="1"/>
  <c r="H194" i="1"/>
  <c r="H89" i="1"/>
  <c r="H193" i="1"/>
  <c r="H88" i="1"/>
  <c r="H192" i="1"/>
  <c r="H191" i="1"/>
  <c r="H87" i="1"/>
  <c r="H86" i="1"/>
  <c r="H190" i="1"/>
  <c r="H85" i="1"/>
  <c r="H189" i="1"/>
  <c r="H188" i="1"/>
  <c r="H84" i="1"/>
  <c r="H187" i="1"/>
  <c r="H83" i="1"/>
  <c r="H82" i="1"/>
  <c r="H186" i="1"/>
  <c r="H185" i="1"/>
  <c r="H184" i="1"/>
  <c r="H81" i="1"/>
  <c r="H80" i="1"/>
  <c r="H183" i="1"/>
  <c r="H182" i="1"/>
  <c r="H79" i="1"/>
  <c r="H78" i="1"/>
  <c r="H181" i="1"/>
  <c r="H180" i="1"/>
  <c r="H77" i="1"/>
  <c r="H76" i="1"/>
  <c r="H179" i="1"/>
  <c r="H178" i="1"/>
  <c r="H75" i="1"/>
  <c r="H177" i="1"/>
  <c r="H74" i="1"/>
  <c r="H73" i="1"/>
  <c r="H176" i="1"/>
  <c r="H175" i="1"/>
  <c r="H72" i="1"/>
  <c r="H71" i="1"/>
  <c r="H174" i="1"/>
  <c r="H173" i="1"/>
  <c r="H70" i="1"/>
  <c r="H69" i="1"/>
  <c r="H172" i="1"/>
  <c r="H68" i="1"/>
  <c r="H171" i="1"/>
  <c r="H170" i="1"/>
  <c r="H67" i="1"/>
  <c r="H169" i="1"/>
  <c r="H66" i="1"/>
  <c r="H168" i="1"/>
  <c r="H65" i="1"/>
  <c r="H64" i="1"/>
  <c r="H167" i="1"/>
  <c r="H63" i="1"/>
  <c r="H166" i="1"/>
  <c r="H62" i="1"/>
  <c r="H165" i="1"/>
  <c r="H61" i="1"/>
  <c r="H164" i="1"/>
  <c r="H60" i="1"/>
  <c r="H163" i="1"/>
  <c r="H162" i="1"/>
  <c r="H59" i="1"/>
  <c r="H161" i="1"/>
  <c r="H58" i="1"/>
  <c r="H57" i="1"/>
  <c r="H160" i="1"/>
  <c r="H159" i="1"/>
  <c r="H56" i="1"/>
  <c r="H55" i="1"/>
  <c r="H158" i="1"/>
  <c r="H157" i="1"/>
  <c r="H54" i="1"/>
  <c r="H156" i="1"/>
  <c r="H53" i="1"/>
  <c r="H155" i="1"/>
  <c r="H52" i="1"/>
  <c r="H154" i="1"/>
  <c r="H51" i="1"/>
  <c r="H153" i="1"/>
  <c r="H50" i="1"/>
  <c r="H49" i="1"/>
  <c r="H152" i="1"/>
  <c r="H48" i="1"/>
  <c r="H151" i="1"/>
  <c r="H414" i="1"/>
  <c r="H150" i="1"/>
  <c r="H47" i="1"/>
  <c r="G1113" i="1" l="1"/>
  <c r="J751" i="1"/>
  <c r="K751" i="1" s="1"/>
  <c r="J691" i="1"/>
  <c r="K691" i="1" s="1"/>
  <c r="J515" i="1"/>
  <c r="K515" i="1" s="1"/>
  <c r="J516" i="1"/>
  <c r="K516" i="1" s="1"/>
  <c r="J972" i="1"/>
  <c r="K972" i="1" s="1"/>
  <c r="J796" i="1"/>
  <c r="K796" i="1" s="1"/>
  <c r="J758" i="1"/>
  <c r="K758" i="1" s="1"/>
  <c r="J915" i="1"/>
  <c r="K915" i="1" s="1"/>
  <c r="J998" i="1"/>
  <c r="K998" i="1" s="1"/>
  <c r="J415" i="1"/>
  <c r="K415" i="1" s="1"/>
  <c r="J365" i="1"/>
  <c r="K365" i="1" s="1"/>
  <c r="J267" i="1"/>
  <c r="K267" i="1" s="1"/>
  <c r="J797" i="1"/>
  <c r="K797" i="1" s="1"/>
  <c r="J34" i="1"/>
  <c r="K34" i="1" s="1"/>
  <c r="J517" i="1"/>
  <c r="K517" i="1" s="1"/>
  <c r="J518" i="1"/>
  <c r="K518" i="1" s="1"/>
  <c r="J146" i="1"/>
  <c r="K146" i="1" s="1"/>
  <c r="J416" i="1"/>
  <c r="K416" i="1" s="1"/>
  <c r="J798" i="1"/>
  <c r="K798" i="1" s="1"/>
  <c r="J325" i="1"/>
  <c r="K325" i="1" s="1"/>
  <c r="J519" i="1"/>
  <c r="K519" i="1" s="1"/>
  <c r="J520" i="1"/>
  <c r="K520" i="1" s="1"/>
  <c r="J973" i="1"/>
  <c r="K973" i="1" s="1"/>
  <c r="J475" i="1"/>
  <c r="K475" i="1" s="1"/>
  <c r="J151" i="1"/>
  <c r="K151" i="1" s="1"/>
  <c r="J48" i="1"/>
  <c r="K48" i="1" s="1"/>
  <c r="J958" i="1"/>
  <c r="K958" i="1" s="1"/>
  <c r="J799" i="1"/>
  <c r="K799" i="1" s="1"/>
  <c r="J305" i="1"/>
  <c r="K305" i="1" s="1"/>
  <c r="J752" i="1"/>
  <c r="K752" i="1" s="1"/>
  <c r="J920" i="1"/>
  <c r="K920" i="1" s="1"/>
  <c r="J710" i="1"/>
  <c r="K710" i="1" s="1"/>
  <c r="J901" i="1"/>
  <c r="K901" i="1" s="1"/>
  <c r="J136" i="1"/>
  <c r="K136" i="1" s="1"/>
  <c r="J137" i="1"/>
  <c r="K137" i="1" s="1"/>
  <c r="J887" i="1"/>
  <c r="K887" i="1" s="1"/>
  <c r="J800" i="1"/>
  <c r="K800" i="1" s="1"/>
  <c r="J664" i="1"/>
  <c r="K664" i="1" s="1"/>
  <c r="J152" i="1"/>
  <c r="K152" i="1" s="1"/>
  <c r="J49" i="1"/>
  <c r="K49" i="1" s="1"/>
  <c r="J417" i="1"/>
  <c r="K417" i="1" s="1"/>
  <c r="J50" i="1"/>
  <c r="K50" i="1" s="1"/>
  <c r="J153" i="1"/>
  <c r="K153" i="1" s="1"/>
  <c r="J916" i="1"/>
  <c r="K916" i="1" s="1"/>
  <c r="J316" i="1"/>
  <c r="K316" i="1" s="1"/>
  <c r="J411" i="1"/>
  <c r="K411" i="1" s="1"/>
  <c r="J974" i="1"/>
  <c r="K974" i="1" s="1"/>
  <c r="J944" i="1"/>
  <c r="K944" i="1" s="1"/>
  <c r="J51" i="1"/>
  <c r="K51" i="1" s="1"/>
  <c r="J154" i="1"/>
  <c r="K154" i="1" s="1"/>
  <c r="J801" i="1"/>
  <c r="K801" i="1" s="1"/>
  <c r="J759" i="1"/>
  <c r="K759" i="1" s="1"/>
  <c r="J52" i="1"/>
  <c r="K52" i="1" s="1"/>
  <c r="J155" i="1"/>
  <c r="K155" i="1" s="1"/>
  <c r="J53" i="1"/>
  <c r="K53" i="1" s="1"/>
  <c r="J156" i="1"/>
  <c r="K156" i="1" s="1"/>
  <c r="J521" i="1"/>
  <c r="K521" i="1" s="1"/>
  <c r="J522" i="1"/>
  <c r="K522" i="1" s="1"/>
  <c r="J802" i="1"/>
  <c r="K802" i="1" s="1"/>
  <c r="J975" i="1"/>
  <c r="K975" i="1" s="1"/>
  <c r="J54" i="1"/>
  <c r="K54" i="1" s="1"/>
  <c r="J157" i="1"/>
  <c r="K157" i="1" s="1"/>
  <c r="J418" i="1"/>
  <c r="K418" i="1" s="1"/>
  <c r="J401" i="1"/>
  <c r="K401" i="1" s="1"/>
  <c r="J925" i="1"/>
  <c r="K925" i="1" s="1"/>
  <c r="J1002" i="1"/>
  <c r="K1002" i="1" s="1"/>
  <c r="J391" i="1"/>
  <c r="K391" i="1" s="1"/>
  <c r="J733" i="1"/>
  <c r="K733" i="1" s="1"/>
  <c r="J419" i="1"/>
  <c r="K419" i="1" s="1"/>
  <c r="J930" i="1"/>
  <c r="K930" i="1" s="1"/>
  <c r="J926" i="1"/>
  <c r="K926" i="1" s="1"/>
  <c r="J420" i="1"/>
  <c r="K420" i="1" s="1"/>
  <c r="J326" i="1"/>
  <c r="K326" i="1" s="1"/>
  <c r="J792" i="1"/>
  <c r="K792" i="1" s="1"/>
  <c r="J509" i="1"/>
  <c r="K509" i="1" s="1"/>
  <c r="J510" i="1"/>
  <c r="K510" i="1" s="1"/>
  <c r="J158" i="1"/>
  <c r="K158" i="1" s="1"/>
  <c r="J55" i="1"/>
  <c r="K55" i="1" s="1"/>
  <c r="J9" i="1"/>
  <c r="K9" i="1" s="1"/>
  <c r="J56" i="1"/>
  <c r="K56" i="1" s="1"/>
  <c r="J159" i="1"/>
  <c r="K159" i="1" s="1"/>
  <c r="J148" i="1"/>
  <c r="K148" i="1" s="1"/>
  <c r="J669" i="1"/>
  <c r="K669" i="1" s="1"/>
  <c r="J888" i="1"/>
  <c r="K888" i="1" s="1"/>
  <c r="J265" i="1"/>
  <c r="K265" i="1" s="1"/>
  <c r="J783" i="1"/>
  <c r="K783" i="1" s="1"/>
  <c r="J976" i="1"/>
  <c r="K976" i="1" s="1"/>
  <c r="J421" i="1"/>
  <c r="K421" i="1" s="1"/>
  <c r="J661" i="1"/>
  <c r="K661" i="1" s="1"/>
  <c r="J422" i="1"/>
  <c r="K422" i="1" s="1"/>
  <c r="J803" i="1"/>
  <c r="K803" i="1" s="1"/>
  <c r="J423" i="1"/>
  <c r="K423" i="1" s="1"/>
  <c r="J476" i="1"/>
  <c r="K476" i="1" s="1"/>
  <c r="J1003" i="1"/>
  <c r="K1003" i="1" s="1"/>
  <c r="J688" i="1"/>
  <c r="K688" i="1" s="1"/>
  <c r="J689" i="1"/>
  <c r="K689" i="1" s="1"/>
  <c r="J739" i="1"/>
  <c r="K739" i="1" s="1"/>
  <c r="J804" i="1"/>
  <c r="K804" i="1" s="1"/>
  <c r="J1004" i="1"/>
  <c r="K1004" i="1" s="1"/>
  <c r="J424" i="1"/>
  <c r="K424" i="1" s="1"/>
  <c r="J782" i="1"/>
  <c r="K782" i="1" s="1"/>
  <c r="J1005" i="1"/>
  <c r="K1005" i="1" s="1"/>
  <c r="J327" i="1"/>
  <c r="K327" i="1" s="1"/>
  <c r="J39" i="1"/>
  <c r="K39" i="1" s="1"/>
  <c r="J40" i="1"/>
  <c r="K40" i="1" s="1"/>
  <c r="J1006" i="1"/>
  <c r="K1006" i="1" s="1"/>
  <c r="J425" i="1"/>
  <c r="K425" i="1" s="1"/>
  <c r="J301" i="1"/>
  <c r="K301" i="1" s="1"/>
  <c r="J1007" i="1"/>
  <c r="K1007" i="1" s="1"/>
  <c r="J302" i="1"/>
  <c r="K302" i="1" s="1"/>
  <c r="J523" i="1"/>
  <c r="K523" i="1" s="1"/>
  <c r="J524" i="1"/>
  <c r="K524" i="1" s="1"/>
  <c r="J328" i="1"/>
  <c r="K328" i="1" s="1"/>
  <c r="J787" i="1"/>
  <c r="K787" i="1" s="1"/>
  <c r="J317" i="1"/>
  <c r="K317" i="1" s="1"/>
  <c r="J318" i="1"/>
  <c r="K318" i="1" s="1"/>
  <c r="J927" i="1"/>
  <c r="K927" i="1" s="1"/>
  <c r="J160" i="1"/>
  <c r="K160" i="1" s="1"/>
  <c r="J57" i="1"/>
  <c r="K57" i="1" s="1"/>
  <c r="J748" i="1"/>
  <c r="K748" i="1" s="1"/>
  <c r="J1008" i="1"/>
  <c r="K1008" i="1" s="1"/>
  <c r="J329" i="1"/>
  <c r="K329" i="1" s="1"/>
  <c r="J46" i="1"/>
  <c r="K46" i="1" s="1"/>
  <c r="J2" i="1"/>
  <c r="K2" i="1" s="1"/>
  <c r="J477" i="1"/>
  <c r="K477" i="1" s="1"/>
  <c r="J805" i="1"/>
  <c r="K805" i="1" s="1"/>
  <c r="J58" i="1"/>
  <c r="K58" i="1" s="1"/>
  <c r="J161" i="1"/>
  <c r="K161" i="1" s="1"/>
  <c r="J977" i="1"/>
  <c r="K977" i="1" s="1"/>
  <c r="J266" i="1"/>
  <c r="K266" i="1" s="1"/>
  <c r="J806" i="1"/>
  <c r="K806" i="1" s="1"/>
  <c r="J1009" i="1"/>
  <c r="K1009" i="1" s="1"/>
  <c r="J807" i="1"/>
  <c r="K807" i="1" s="1"/>
  <c r="J142" i="1"/>
  <c r="K142" i="1" s="1"/>
  <c r="J884" i="1"/>
  <c r="K884" i="1" s="1"/>
  <c r="J6" i="1"/>
  <c r="K6" i="1" s="1"/>
  <c r="J754" i="1"/>
  <c r="K754" i="1" s="1"/>
  <c r="J1010" i="1"/>
  <c r="K1010" i="1" s="1"/>
  <c r="J290" i="1"/>
  <c r="K290" i="1" s="1"/>
  <c r="J292" i="1"/>
  <c r="K292" i="1" s="1"/>
  <c r="J293" i="1"/>
  <c r="K293" i="1" s="1"/>
  <c r="J59" i="1"/>
  <c r="K59" i="1" s="1"/>
  <c r="J162" i="1"/>
  <c r="K162" i="1" s="1"/>
  <c r="J964" i="1"/>
  <c r="K964" i="1" s="1"/>
  <c r="J898" i="1"/>
  <c r="K898" i="1" s="1"/>
  <c r="J808" i="1"/>
  <c r="K808" i="1" s="1"/>
  <c r="J426" i="1"/>
  <c r="K426" i="1" s="1"/>
  <c r="J385" i="1"/>
  <c r="K385" i="1" s="1"/>
  <c r="J386" i="1"/>
  <c r="K386" i="1" s="1"/>
  <c r="J696" i="1"/>
  <c r="K696" i="1" s="1"/>
  <c r="J950" i="1"/>
  <c r="K950" i="1" s="1"/>
  <c r="J716" i="1"/>
  <c r="K716" i="1" s="1"/>
  <c r="J809" i="1"/>
  <c r="K809" i="1" s="1"/>
  <c r="J427" i="1"/>
  <c r="K427" i="1" s="1"/>
  <c r="J1011" i="1"/>
  <c r="K1011" i="1" s="1"/>
  <c r="J525" i="1"/>
  <c r="K525" i="1" s="1"/>
  <c r="J526" i="1"/>
  <c r="K526" i="1" s="1"/>
  <c r="J1012" i="1"/>
  <c r="K1012" i="1" s="1"/>
  <c r="J810" i="1"/>
  <c r="K810" i="1" s="1"/>
  <c r="J978" i="1"/>
  <c r="K978" i="1" s="1"/>
  <c r="J406" i="1"/>
  <c r="K406" i="1" s="1"/>
  <c r="J771" i="1"/>
  <c r="K771" i="1" s="1"/>
  <c r="J1013" i="1"/>
  <c r="K1013" i="1" s="1"/>
  <c r="J163" i="1"/>
  <c r="K163" i="1" s="1"/>
  <c r="J60" i="1"/>
  <c r="K60" i="1" s="1"/>
  <c r="J1014" i="1"/>
  <c r="K1014" i="1" s="1"/>
  <c r="J811" i="1"/>
  <c r="K811" i="1" s="1"/>
  <c r="J890" i="1"/>
  <c r="K890" i="1" s="1"/>
  <c r="J306" i="1"/>
  <c r="K306" i="1" s="1"/>
  <c r="J145" i="1"/>
  <c r="K145" i="1" s="1"/>
  <c r="J921" i="1"/>
  <c r="K921" i="1" s="1"/>
  <c r="J16" i="1"/>
  <c r="K16" i="1" s="1"/>
  <c r="J684" i="1"/>
  <c r="K684" i="1" s="1"/>
  <c r="J1015" i="1"/>
  <c r="K1015" i="1" s="1"/>
  <c r="J282" i="1"/>
  <c r="K282" i="1" s="1"/>
  <c r="J812" i="1"/>
  <c r="K812" i="1" s="1"/>
  <c r="J813" i="1"/>
  <c r="K813" i="1" s="1"/>
  <c r="J1016" i="1"/>
  <c r="K1016" i="1" s="1"/>
  <c r="J711" i="1"/>
  <c r="K711" i="1" s="1"/>
  <c r="J687" i="1"/>
  <c r="K687" i="1" s="1"/>
  <c r="J1017" i="1"/>
  <c r="K1017" i="1" s="1"/>
  <c r="J428" i="1"/>
  <c r="K428" i="1" s="1"/>
  <c r="J330" i="1"/>
  <c r="K330" i="1" s="1"/>
  <c r="J294" i="1"/>
  <c r="K294" i="1" s="1"/>
  <c r="J953" i="1"/>
  <c r="K953" i="1" s="1"/>
  <c r="J979" i="1"/>
  <c r="K979" i="1" s="1"/>
  <c r="J1018" i="1"/>
  <c r="K1018" i="1" s="1"/>
  <c r="J1019" i="1"/>
  <c r="K1019" i="1" s="1"/>
  <c r="J937" i="1"/>
  <c r="K937" i="1" s="1"/>
  <c r="J478" i="1"/>
  <c r="K478" i="1" s="1"/>
  <c r="J324" i="1"/>
  <c r="K324" i="1" s="1"/>
  <c r="J1020" i="1"/>
  <c r="K1020" i="1" s="1"/>
  <c r="J936" i="1"/>
  <c r="K936" i="1" s="1"/>
  <c r="J885" i="1"/>
  <c r="K885" i="1" s="1"/>
  <c r="J164" i="1"/>
  <c r="K164" i="1" s="1"/>
  <c r="J61" i="1"/>
  <c r="K61" i="1" s="1"/>
  <c r="J658" i="1"/>
  <c r="K658" i="1" s="1"/>
  <c r="J527" i="1"/>
  <c r="K527" i="1" s="1"/>
  <c r="J528" i="1"/>
  <c r="K528" i="1" s="1"/>
  <c r="J1021" i="1"/>
  <c r="K1021" i="1" s="1"/>
  <c r="J814" i="1"/>
  <c r="K814" i="1" s="1"/>
  <c r="J529" i="1"/>
  <c r="K529" i="1" s="1"/>
  <c r="J530" i="1"/>
  <c r="K530" i="1" s="1"/>
  <c r="J815" i="1"/>
  <c r="K815" i="1" s="1"/>
  <c r="J165" i="1"/>
  <c r="K165" i="1" s="1"/>
  <c r="J62" i="1"/>
  <c r="K62" i="1" s="1"/>
  <c r="J816" i="1"/>
  <c r="K816" i="1" s="1"/>
  <c r="J374" i="1"/>
  <c r="K374" i="1" s="1"/>
  <c r="J140" i="1"/>
  <c r="K140" i="1" s="1"/>
  <c r="J896" i="1"/>
  <c r="K896" i="1" s="1"/>
  <c r="J295" i="1"/>
  <c r="K295" i="1" s="1"/>
  <c r="J697" i="1"/>
  <c r="K697" i="1" s="1"/>
  <c r="J166" i="1"/>
  <c r="K166" i="1" s="1"/>
  <c r="J63" i="1"/>
  <c r="K63" i="1" s="1"/>
  <c r="J167" i="1"/>
  <c r="K167" i="1" s="1"/>
  <c r="J64" i="1"/>
  <c r="K64" i="1" s="1"/>
  <c r="J1022" i="1"/>
  <c r="K1022" i="1" s="1"/>
  <c r="J303" i="1"/>
  <c r="K303" i="1" s="1"/>
  <c r="J817" i="1"/>
  <c r="K817" i="1" s="1"/>
  <c r="J14" i="1"/>
  <c r="K14" i="1" s="1"/>
  <c r="J911" i="1"/>
  <c r="K911" i="1" s="1"/>
  <c r="J818" i="1"/>
  <c r="K818" i="1" s="1"/>
  <c r="J506" i="1"/>
  <c r="K506" i="1" s="1"/>
  <c r="J1023" i="1"/>
  <c r="K1023" i="1" s="1"/>
  <c r="J394" i="1"/>
  <c r="K394" i="1" s="1"/>
  <c r="J395" i="1"/>
  <c r="K395" i="1" s="1"/>
  <c r="J531" i="1"/>
  <c r="K531" i="1" s="1"/>
  <c r="J532" i="1"/>
  <c r="K532" i="1" s="1"/>
  <c r="J65" i="1"/>
  <c r="K65" i="1" s="1"/>
  <c r="J168" i="1"/>
  <c r="K168" i="1" s="1"/>
  <c r="J414" i="1"/>
  <c r="K414" i="1" s="1"/>
  <c r="J722" i="1"/>
  <c r="K722" i="1" s="1"/>
  <c r="J429" i="1"/>
  <c r="K429" i="1" s="1"/>
  <c r="J66" i="1"/>
  <c r="K66" i="1" s="1"/>
  <c r="J169" i="1"/>
  <c r="K169" i="1" s="1"/>
  <c r="J533" i="1"/>
  <c r="K533" i="1" s="1"/>
  <c r="J534" i="1"/>
  <c r="K534" i="1" s="1"/>
  <c r="J678" i="1"/>
  <c r="K678" i="1" s="1"/>
  <c r="J331" i="1"/>
  <c r="K331" i="1" s="1"/>
  <c r="J667" i="1"/>
  <c r="K667" i="1" s="1"/>
  <c r="J819" i="1"/>
  <c r="K819" i="1" s="1"/>
  <c r="J332" i="1"/>
  <c r="K332" i="1" s="1"/>
  <c r="J259" i="1"/>
  <c r="K259" i="1" s="1"/>
  <c r="J260" i="1"/>
  <c r="K260" i="1" s="1"/>
  <c r="J1024" i="1"/>
  <c r="K1024" i="1" s="1"/>
  <c r="J270" i="1"/>
  <c r="K270" i="1" s="1"/>
  <c r="J271" i="1"/>
  <c r="K271" i="1" s="1"/>
  <c r="J1025" i="1"/>
  <c r="K1025" i="1" s="1"/>
  <c r="J1026" i="1"/>
  <c r="K1026" i="1" s="1"/>
  <c r="J333" i="1"/>
  <c r="K333" i="1" s="1"/>
  <c r="J322" i="1"/>
  <c r="K322" i="1" s="1"/>
  <c r="J323" i="1"/>
  <c r="K323" i="1" s="1"/>
  <c r="J774" i="1"/>
  <c r="K774" i="1" s="1"/>
  <c r="J511" i="1"/>
  <c r="K511" i="1" s="1"/>
  <c r="J512" i="1"/>
  <c r="K512" i="1" s="1"/>
  <c r="J233" i="1"/>
  <c r="K233" i="1" s="1"/>
  <c r="J283" i="1"/>
  <c r="K283" i="1" s="1"/>
  <c r="J507" i="1"/>
  <c r="K507" i="1" s="1"/>
  <c r="J679" i="1"/>
  <c r="K679" i="1" s="1"/>
  <c r="J334" i="1"/>
  <c r="K334" i="1" s="1"/>
  <c r="J767" i="1"/>
  <c r="K767" i="1" s="1"/>
  <c r="J8" i="1"/>
  <c r="K8" i="1" s="1"/>
  <c r="J900" i="1"/>
  <c r="K900" i="1" s="1"/>
  <c r="J319" i="1"/>
  <c r="K319" i="1" s="1"/>
  <c r="J1027" i="1"/>
  <c r="K1027" i="1" s="1"/>
  <c r="J659" i="1"/>
  <c r="K659" i="1" s="1"/>
  <c r="J685" i="1"/>
  <c r="K685" i="1" s="1"/>
  <c r="J770" i="1"/>
  <c r="K770" i="1" s="1"/>
  <c r="J299" i="1"/>
  <c r="K299" i="1" s="1"/>
  <c r="J820" i="1"/>
  <c r="K820" i="1" s="1"/>
  <c r="J363" i="1"/>
  <c r="K363" i="1" s="1"/>
  <c r="J364" i="1"/>
  <c r="K364" i="1" s="1"/>
  <c r="J821" i="1"/>
  <c r="K821" i="1" s="1"/>
  <c r="J535" i="1"/>
  <c r="K535" i="1" s="1"/>
  <c r="J536" i="1"/>
  <c r="K536" i="1" s="1"/>
  <c r="J67" i="1"/>
  <c r="K67" i="1" s="1"/>
  <c r="J170" i="1"/>
  <c r="K170" i="1" s="1"/>
  <c r="J498" i="1"/>
  <c r="K498" i="1" s="1"/>
  <c r="J7" i="1"/>
  <c r="K7" i="1" s="1"/>
  <c r="J171" i="1"/>
  <c r="K171" i="1" s="1"/>
  <c r="J68" i="1"/>
  <c r="K68" i="1" s="1"/>
  <c r="J537" i="1"/>
  <c r="K537" i="1" s="1"/>
  <c r="J538" i="1"/>
  <c r="K538" i="1" s="1"/>
  <c r="J539" i="1"/>
  <c r="K539" i="1" s="1"/>
  <c r="J540" i="1"/>
  <c r="K540" i="1" s="1"/>
  <c r="J430" i="1"/>
  <c r="K430" i="1" s="1"/>
  <c r="J335" i="1"/>
  <c r="K335" i="1" s="1"/>
  <c r="J431" i="1"/>
  <c r="K431" i="1" s="1"/>
  <c r="J1028" i="1"/>
  <c r="K1028" i="1" s="1"/>
  <c r="J891" i="1"/>
  <c r="K891" i="1" s="1"/>
  <c r="J396" i="1"/>
  <c r="K396" i="1" s="1"/>
  <c r="J172" i="1"/>
  <c r="K172" i="1" s="1"/>
  <c r="J69" i="1"/>
  <c r="K69" i="1" s="1"/>
  <c r="J1029" i="1"/>
  <c r="K1029" i="1" s="1"/>
  <c r="J432" i="1"/>
  <c r="K432" i="1" s="1"/>
  <c r="J240" i="1"/>
  <c r="K240" i="1" s="1"/>
  <c r="J241" i="1"/>
  <c r="K241" i="1" s="1"/>
  <c r="J366" i="1"/>
  <c r="K366" i="1" s="1"/>
  <c r="J479" i="1"/>
  <c r="K479" i="1" s="1"/>
  <c r="J541" i="1"/>
  <c r="K541" i="1" s="1"/>
  <c r="J542" i="1"/>
  <c r="K542" i="1" s="1"/>
  <c r="J70" i="1"/>
  <c r="K70" i="1" s="1"/>
  <c r="J173" i="1"/>
  <c r="K173" i="1" s="1"/>
  <c r="J433" i="1"/>
  <c r="K433" i="1" s="1"/>
  <c r="J917" i="1"/>
  <c r="K917" i="1" s="1"/>
  <c r="J980" i="1"/>
  <c r="K980" i="1" s="1"/>
  <c r="J822" i="1"/>
  <c r="K822" i="1" s="1"/>
  <c r="J823" i="1"/>
  <c r="K823" i="1" s="1"/>
  <c r="J981" i="1"/>
  <c r="K981" i="1" s="1"/>
  <c r="J237" i="1"/>
  <c r="K237" i="1" s="1"/>
  <c r="J141" i="1"/>
  <c r="K141" i="1" s="1"/>
  <c r="J878" i="1"/>
  <c r="K878" i="1" s="1"/>
  <c r="J434" i="1"/>
  <c r="K434" i="1" s="1"/>
  <c r="J435" i="1"/>
  <c r="K435" i="1" s="1"/>
  <c r="J174" i="1"/>
  <c r="K174" i="1" s="1"/>
  <c r="J71" i="1"/>
  <c r="K71" i="1" s="1"/>
  <c r="J922" i="1"/>
  <c r="K922" i="1" s="1"/>
  <c r="J72" i="1"/>
  <c r="K72" i="1" s="1"/>
  <c r="J175" i="1"/>
  <c r="K175" i="1" s="1"/>
  <c r="J176" i="1"/>
  <c r="K176" i="1" s="1"/>
  <c r="J73" i="1"/>
  <c r="K73" i="1" s="1"/>
  <c r="J543" i="1"/>
  <c r="K543" i="1" s="1"/>
  <c r="J544" i="1"/>
  <c r="K544" i="1" s="1"/>
  <c r="J1030" i="1"/>
  <c r="K1030" i="1" s="1"/>
  <c r="J74" i="1"/>
  <c r="K74" i="1" s="1"/>
  <c r="J177" i="1"/>
  <c r="K177" i="1" s="1"/>
  <c r="J1031" i="1"/>
  <c r="K1031" i="1" s="1"/>
  <c r="J436" i="1"/>
  <c r="K436" i="1" s="1"/>
  <c r="J1000" i="1"/>
  <c r="K1000" i="1" s="1"/>
  <c r="J1032" i="1"/>
  <c r="K1032" i="1" s="1"/>
  <c r="J41" i="1"/>
  <c r="K41" i="1" s="1"/>
  <c r="J42" i="1"/>
  <c r="K42" i="1" s="1"/>
  <c r="J412" i="1"/>
  <c r="K412" i="1" s="1"/>
  <c r="J1033" i="1"/>
  <c r="K1033" i="1" s="1"/>
  <c r="J545" i="1"/>
  <c r="K545" i="1" s="1"/>
  <c r="J546" i="1"/>
  <c r="K546" i="1" s="1"/>
  <c r="J879" i="1"/>
  <c r="K879" i="1" s="1"/>
  <c r="J359" i="1"/>
  <c r="K359" i="1" s="1"/>
  <c r="J824" i="1"/>
  <c r="K824" i="1" s="1"/>
  <c r="J287" i="1"/>
  <c r="K287" i="1" s="1"/>
  <c r="J825" i="1"/>
  <c r="K825" i="1" s="1"/>
  <c r="J931" i="1"/>
  <c r="K931" i="1" s="1"/>
  <c r="J826" i="1"/>
  <c r="K826" i="1" s="1"/>
  <c r="J480" i="1"/>
  <c r="K480" i="1" s="1"/>
  <c r="J353" i="1"/>
  <c r="K353" i="1" s="1"/>
  <c r="J354" i="1"/>
  <c r="K354" i="1" s="1"/>
  <c r="J10" i="1"/>
  <c r="K10" i="1" s="1"/>
  <c r="J288" i="1"/>
  <c r="K288" i="1" s="1"/>
  <c r="J437" i="1"/>
  <c r="K437" i="1" s="1"/>
  <c r="J908" i="1"/>
  <c r="K908" i="1" s="1"/>
  <c r="J513" i="1"/>
  <c r="K513" i="1" s="1"/>
  <c r="J514" i="1"/>
  <c r="K514" i="1" s="1"/>
  <c r="J947" i="1"/>
  <c r="K947" i="1" s="1"/>
  <c r="J289" i="1"/>
  <c r="K289" i="1" s="1"/>
  <c r="J775" i="1"/>
  <c r="K775" i="1" s="1"/>
  <c r="J547" i="1"/>
  <c r="K547" i="1" s="1"/>
  <c r="J548" i="1"/>
  <c r="K548" i="1" s="1"/>
  <c r="J827" i="1"/>
  <c r="K827" i="1" s="1"/>
  <c r="J1034" i="1"/>
  <c r="K1034" i="1" s="1"/>
  <c r="J726" i="1"/>
  <c r="K726" i="1" s="1"/>
  <c r="J499" i="1"/>
  <c r="K499" i="1" s="1"/>
  <c r="J999" i="1"/>
  <c r="K999" i="1" s="1"/>
  <c r="J742" i="1"/>
  <c r="K742" i="1" s="1"/>
  <c r="J828" i="1"/>
  <c r="K828" i="1" s="1"/>
  <c r="J549" i="1"/>
  <c r="K549" i="1" s="1"/>
  <c r="J550" i="1"/>
  <c r="K550" i="1" s="1"/>
  <c r="J982" i="1"/>
  <c r="K982" i="1" s="1"/>
  <c r="J15" i="1"/>
  <c r="K15" i="1" s="1"/>
  <c r="J336" i="1"/>
  <c r="K336" i="1" s="1"/>
  <c r="J663" i="1"/>
  <c r="K663" i="1" s="1"/>
  <c r="J245" i="1"/>
  <c r="K245" i="1" s="1"/>
  <c r="J246" i="1"/>
  <c r="K246" i="1" s="1"/>
  <c r="J130" i="1"/>
  <c r="K130" i="1" s="1"/>
  <c r="J75" i="1"/>
  <c r="K75" i="1" s="1"/>
  <c r="J178" i="1"/>
  <c r="K178" i="1" s="1"/>
  <c r="J1035" i="1"/>
  <c r="K1035" i="1" s="1"/>
  <c r="J387" i="1"/>
  <c r="K387" i="1" s="1"/>
  <c r="J772" i="1"/>
  <c r="K772" i="1" s="1"/>
  <c r="J3" i="1"/>
  <c r="K3" i="1" s="1"/>
  <c r="J680" i="1"/>
  <c r="K680" i="1" s="1"/>
  <c r="J1036" i="1"/>
  <c r="K1036" i="1" s="1"/>
  <c r="J670" i="1"/>
  <c r="K670" i="1" s="1"/>
  <c r="J551" i="1"/>
  <c r="K551" i="1" s="1"/>
  <c r="J552" i="1"/>
  <c r="K552" i="1" s="1"/>
  <c r="J1037" i="1"/>
  <c r="K1037" i="1" s="1"/>
  <c r="J1038" i="1"/>
  <c r="K1038" i="1" s="1"/>
  <c r="J402" i="1"/>
  <c r="K402" i="1" s="1"/>
  <c r="J357" i="1"/>
  <c r="K357" i="1" s="1"/>
  <c r="J358" i="1"/>
  <c r="K358" i="1" s="1"/>
  <c r="J247" i="1"/>
  <c r="K247" i="1" s="1"/>
  <c r="J248" i="1"/>
  <c r="K248" i="1" s="1"/>
  <c r="J179" i="1"/>
  <c r="K179" i="1" s="1"/>
  <c r="J76" i="1"/>
  <c r="K76" i="1" s="1"/>
  <c r="J1039" i="1"/>
  <c r="K1039" i="1" s="1"/>
  <c r="J829" i="1"/>
  <c r="K829" i="1" s="1"/>
  <c r="J903" i="1"/>
  <c r="K903" i="1" s="1"/>
  <c r="J676" i="1"/>
  <c r="K676" i="1" s="1"/>
  <c r="J671" i="1"/>
  <c r="K671" i="1" s="1"/>
  <c r="J1040" i="1"/>
  <c r="K1040" i="1" s="1"/>
  <c r="J553" i="1"/>
  <c r="K553" i="1" s="1"/>
  <c r="J554" i="1"/>
  <c r="K554" i="1" s="1"/>
  <c r="J830" i="1"/>
  <c r="K830" i="1" s="1"/>
  <c r="J1001" i="1"/>
  <c r="K1001" i="1" s="1"/>
  <c r="J1041" i="1"/>
  <c r="K1041" i="1" s="1"/>
  <c r="J399" i="1"/>
  <c r="K399" i="1" s="1"/>
  <c r="J923" i="1"/>
  <c r="K923" i="1" s="1"/>
  <c r="J784" i="1"/>
  <c r="K784" i="1" s="1"/>
  <c r="J954" i="1"/>
  <c r="K954" i="1" s="1"/>
  <c r="J438" i="1"/>
  <c r="K438" i="1" s="1"/>
  <c r="J555" i="1"/>
  <c r="K555" i="1" s="1"/>
  <c r="J556" i="1"/>
  <c r="K556" i="1" s="1"/>
  <c r="J377" i="1"/>
  <c r="K377" i="1" s="1"/>
  <c r="J77" i="1"/>
  <c r="K77" i="1" s="1"/>
  <c r="J180" i="1"/>
  <c r="K180" i="1" s="1"/>
  <c r="J278" i="1"/>
  <c r="K278" i="1" s="1"/>
  <c r="J439" i="1"/>
  <c r="K439" i="1" s="1"/>
  <c r="J831" i="1"/>
  <c r="K831" i="1" s="1"/>
  <c r="J983" i="1"/>
  <c r="K983" i="1" s="1"/>
  <c r="J557" i="1"/>
  <c r="K557" i="1" s="1"/>
  <c r="J558" i="1"/>
  <c r="K558" i="1" s="1"/>
  <c r="J559" i="1"/>
  <c r="K559" i="1" s="1"/>
  <c r="J560" i="1"/>
  <c r="K560" i="1" s="1"/>
  <c r="J709" i="1"/>
  <c r="K709" i="1" s="1"/>
  <c r="J692" i="1"/>
  <c r="K692" i="1" s="1"/>
  <c r="J397" i="1"/>
  <c r="K397" i="1" s="1"/>
  <c r="J832" i="1"/>
  <c r="K832" i="1" s="1"/>
  <c r="J337" i="1"/>
  <c r="K337" i="1" s="1"/>
  <c r="J881" i="1"/>
  <c r="K881" i="1" s="1"/>
  <c r="J833" i="1"/>
  <c r="K833" i="1" s="1"/>
  <c r="J997" i="1"/>
  <c r="K997" i="1" s="1"/>
  <c r="J785" i="1"/>
  <c r="K785" i="1" s="1"/>
  <c r="J561" i="1"/>
  <c r="K561" i="1" s="1"/>
  <c r="J562" i="1"/>
  <c r="K562" i="1" s="1"/>
  <c r="J35" i="1"/>
  <c r="K35" i="1" s="1"/>
  <c r="J36" i="1"/>
  <c r="K36" i="1" s="1"/>
  <c r="J706" i="1"/>
  <c r="K706" i="1" s="1"/>
  <c r="J440" i="1"/>
  <c r="K440" i="1" s="1"/>
  <c r="J242" i="1"/>
  <c r="K242" i="1" s="1"/>
  <c r="J481" i="1"/>
  <c r="K481" i="1" s="1"/>
  <c r="J918" i="1"/>
  <c r="K918" i="1" s="1"/>
  <c r="J504" i="1"/>
  <c r="K504" i="1" s="1"/>
  <c r="J307" i="1"/>
  <c r="K307" i="1" s="1"/>
  <c r="J1042" i="1"/>
  <c r="K1042" i="1" s="1"/>
  <c r="J720" i="1"/>
  <c r="K720" i="1" s="1"/>
  <c r="J304" i="1"/>
  <c r="K304" i="1" s="1"/>
  <c r="J1043" i="1"/>
  <c r="K1043" i="1" s="1"/>
  <c r="J392" i="1"/>
  <c r="K392" i="1" s="1"/>
  <c r="J393" i="1"/>
  <c r="K393" i="1" s="1"/>
  <c r="J21" i="1"/>
  <c r="K21" i="1" s="1"/>
  <c r="J441" i="1"/>
  <c r="K441" i="1" s="1"/>
  <c r="J181" i="1"/>
  <c r="K181" i="1" s="1"/>
  <c r="J78" i="1"/>
  <c r="K78" i="1" s="1"/>
  <c r="J298" i="1"/>
  <c r="K298" i="1" s="1"/>
  <c r="J79" i="1"/>
  <c r="K79" i="1" s="1"/>
  <c r="J182" i="1"/>
  <c r="K182" i="1" s="1"/>
  <c r="J338" i="1"/>
  <c r="K338" i="1" s="1"/>
  <c r="J717" i="1"/>
  <c r="K717" i="1" s="1"/>
  <c r="J928" i="1"/>
  <c r="K928" i="1" s="1"/>
  <c r="J183" i="1"/>
  <c r="K183" i="1" s="1"/>
  <c r="J80" i="1"/>
  <c r="K80" i="1" s="1"/>
  <c r="J735" i="1"/>
  <c r="K735" i="1" s="1"/>
  <c r="J933" i="1"/>
  <c r="K933" i="1" s="1"/>
  <c r="J728" i="1"/>
  <c r="K728" i="1" s="1"/>
  <c r="J138" i="1"/>
  <c r="K138" i="1" s="1"/>
  <c r="J139" i="1"/>
  <c r="K139" i="1" s="1"/>
  <c r="J360" i="1"/>
  <c r="K360" i="1" s="1"/>
  <c r="J677" i="1"/>
  <c r="K677" i="1" s="1"/>
  <c r="J563" i="1"/>
  <c r="K563" i="1" s="1"/>
  <c r="J564" i="1"/>
  <c r="K564" i="1" s="1"/>
  <c r="J47" i="1"/>
  <c r="K47" i="1" s="1"/>
  <c r="J150" i="1"/>
  <c r="K150" i="1" s="1"/>
  <c r="J27" i="1"/>
  <c r="K27" i="1" s="1"/>
  <c r="J834" i="1"/>
  <c r="K834" i="1" s="1"/>
  <c r="J81" i="1"/>
  <c r="K81" i="1" s="1"/>
  <c r="J184" i="1"/>
  <c r="K184" i="1" s="1"/>
  <c r="J1044" i="1"/>
  <c r="K1044" i="1" s="1"/>
  <c r="J339" i="1"/>
  <c r="K339" i="1" s="1"/>
  <c r="J565" i="1"/>
  <c r="K565" i="1" s="1"/>
  <c r="J566" i="1"/>
  <c r="K566" i="1" s="1"/>
  <c r="J482" i="1"/>
  <c r="K482" i="1" s="1"/>
  <c r="J284" i="1"/>
  <c r="K284" i="1" s="1"/>
  <c r="J234" i="1"/>
  <c r="K234" i="1" s="1"/>
  <c r="J505" i="1"/>
  <c r="K505" i="1" s="1"/>
  <c r="J185" i="1"/>
  <c r="K185" i="1" s="1"/>
  <c r="J567" i="1"/>
  <c r="K567" i="1" s="1"/>
  <c r="J568" i="1"/>
  <c r="K568" i="1" s="1"/>
  <c r="J665" i="1"/>
  <c r="K665" i="1" s="1"/>
  <c r="J186" i="1"/>
  <c r="K186" i="1" s="1"/>
  <c r="J82" i="1"/>
  <c r="K82" i="1" s="1"/>
  <c r="J340" i="1"/>
  <c r="K340" i="1" s="1"/>
  <c r="J750" i="1"/>
  <c r="K750" i="1" s="1"/>
  <c r="J835" i="1"/>
  <c r="K835" i="1" s="1"/>
  <c r="J442" i="1"/>
  <c r="K442" i="1" s="1"/>
  <c r="J569" i="1"/>
  <c r="K569" i="1" s="1"/>
  <c r="J570" i="1"/>
  <c r="K570" i="1" s="1"/>
  <c r="J761" i="1"/>
  <c r="K761" i="1" s="1"/>
  <c r="J26" i="1"/>
  <c r="K26" i="1" s="1"/>
  <c r="J899" i="1"/>
  <c r="K899" i="1" s="1"/>
  <c r="J743" i="1"/>
  <c r="K743" i="1" s="1"/>
  <c r="J744" i="1"/>
  <c r="K744" i="1" s="1"/>
  <c r="J1045" i="1"/>
  <c r="K1045" i="1" s="1"/>
  <c r="J571" i="1"/>
  <c r="K571" i="1" s="1"/>
  <c r="J572" i="1"/>
  <c r="K572" i="1" s="1"/>
  <c r="J1046" i="1"/>
  <c r="K1046" i="1" s="1"/>
  <c r="J573" i="1"/>
  <c r="K573" i="1" s="1"/>
  <c r="J574" i="1"/>
  <c r="K574" i="1" s="1"/>
  <c r="J443" i="1"/>
  <c r="K443" i="1" s="1"/>
  <c r="J575" i="1"/>
  <c r="K575" i="1" s="1"/>
  <c r="J576" i="1"/>
  <c r="K576" i="1" s="1"/>
  <c r="J444" i="1"/>
  <c r="K444" i="1" s="1"/>
  <c r="J1047" i="1"/>
  <c r="K1047" i="1" s="1"/>
  <c r="J960" i="1"/>
  <c r="K960" i="1" s="1"/>
  <c r="J445" i="1"/>
  <c r="K445" i="1" s="1"/>
  <c r="J132" i="1"/>
  <c r="K132" i="1" s="1"/>
  <c r="J133" i="1"/>
  <c r="K133" i="1" s="1"/>
  <c r="J83" i="1"/>
  <c r="K83" i="1" s="1"/>
  <c r="J187" i="1"/>
  <c r="K187" i="1" s="1"/>
  <c r="J1048" i="1"/>
  <c r="K1048" i="1" s="1"/>
  <c r="J279" i="1"/>
  <c r="K279" i="1" s="1"/>
  <c r="J934" i="1"/>
  <c r="K934" i="1" s="1"/>
  <c r="J143" i="1"/>
  <c r="K143" i="1" s="1"/>
  <c r="J144" i="1"/>
  <c r="K144" i="1" s="1"/>
  <c r="J939" i="1"/>
  <c r="K939" i="1" s="1"/>
  <c r="J341" i="1"/>
  <c r="K341" i="1" s="1"/>
  <c r="J577" i="1"/>
  <c r="K577" i="1" s="1"/>
  <c r="J578" i="1"/>
  <c r="K578" i="1" s="1"/>
  <c r="J84" i="1"/>
  <c r="K84" i="1" s="1"/>
  <c r="J188" i="1"/>
  <c r="K188" i="1" s="1"/>
  <c r="J497" i="1"/>
  <c r="K497" i="1" s="1"/>
  <c r="J940" i="1"/>
  <c r="K940" i="1" s="1"/>
  <c r="J764" i="1"/>
  <c r="K764" i="1" s="1"/>
  <c r="J836" i="1"/>
  <c r="K836" i="1" s="1"/>
  <c r="J413" i="1"/>
  <c r="K413" i="1" s="1"/>
  <c r="J686" i="1"/>
  <c r="K686" i="1" s="1"/>
  <c r="J747" i="1"/>
  <c r="K747" i="1" s="1"/>
  <c r="J579" i="1"/>
  <c r="K579" i="1" s="1"/>
  <c r="J580" i="1"/>
  <c r="K580" i="1" s="1"/>
  <c r="J189" i="1"/>
  <c r="K189" i="1" s="1"/>
  <c r="J85" i="1"/>
  <c r="K85" i="1" s="1"/>
  <c r="J768" i="1"/>
  <c r="K768" i="1" s="1"/>
  <c r="J581" i="1"/>
  <c r="K581" i="1" s="1"/>
  <c r="J582" i="1"/>
  <c r="K582" i="1" s="1"/>
  <c r="J776" i="1"/>
  <c r="K776" i="1" s="1"/>
  <c r="J400" i="1"/>
  <c r="K400" i="1" s="1"/>
  <c r="J355" i="1"/>
  <c r="K355" i="1" s="1"/>
  <c r="J356" i="1"/>
  <c r="K356" i="1" s="1"/>
  <c r="J895" i="1"/>
  <c r="K895" i="1" s="1"/>
  <c r="J984" i="1"/>
  <c r="K984" i="1" s="1"/>
  <c r="J837" i="1"/>
  <c r="K837" i="1" s="1"/>
  <c r="J985" i="1"/>
  <c r="K985" i="1" s="1"/>
  <c r="J342" i="1"/>
  <c r="K342" i="1" s="1"/>
  <c r="J838" i="1"/>
  <c r="K838" i="1" s="1"/>
  <c r="J583" i="1"/>
  <c r="K583" i="1" s="1"/>
  <c r="J584" i="1"/>
  <c r="K584" i="1" s="1"/>
  <c r="J446" i="1"/>
  <c r="K446" i="1" s="1"/>
  <c r="J902" i="1"/>
  <c r="K902" i="1" s="1"/>
  <c r="J729" i="1"/>
  <c r="K729" i="1" s="1"/>
  <c r="J585" i="1"/>
  <c r="K585" i="1" s="1"/>
  <c r="J586" i="1"/>
  <c r="K586" i="1" s="1"/>
  <c r="J1049" i="1"/>
  <c r="K1049" i="1" s="1"/>
  <c r="J483" i="1"/>
  <c r="K483" i="1" s="1"/>
  <c r="J190" i="1"/>
  <c r="K190" i="1" s="1"/>
  <c r="J86" i="1"/>
  <c r="K86" i="1" s="1"/>
  <c r="J1050" i="1"/>
  <c r="K1050" i="1" s="1"/>
  <c r="J1051" i="1"/>
  <c r="K1051" i="1" s="1"/>
  <c r="J705" i="1"/>
  <c r="K705" i="1" s="1"/>
  <c r="J447" i="1"/>
  <c r="K447" i="1" s="1"/>
  <c r="J587" i="1"/>
  <c r="K587" i="1" s="1"/>
  <c r="J588" i="1"/>
  <c r="K588" i="1" s="1"/>
  <c r="J949" i="1"/>
  <c r="K949" i="1" s="1"/>
  <c r="J87" i="1"/>
  <c r="K87" i="1" s="1"/>
  <c r="J191" i="1"/>
  <c r="K191" i="1" s="1"/>
  <c r="J889" i="1"/>
  <c r="K889" i="1" s="1"/>
  <c r="J668" i="1"/>
  <c r="K668" i="1" s="1"/>
  <c r="J745" i="1"/>
  <c r="K745" i="1" s="1"/>
  <c r="J484" i="1"/>
  <c r="K484" i="1" s="1"/>
  <c r="J448" i="1"/>
  <c r="K448" i="1" s="1"/>
  <c r="J43" i="1"/>
  <c r="K43" i="1" s="1"/>
  <c r="J44" i="1"/>
  <c r="K44" i="1" s="1"/>
  <c r="J300" i="1"/>
  <c r="K300" i="1" s="1"/>
  <c r="J1052" i="1"/>
  <c r="K1052" i="1" s="1"/>
  <c r="J919" i="1"/>
  <c r="K919" i="1" s="1"/>
  <c r="J1053" i="1"/>
  <c r="K1053" i="1" s="1"/>
  <c r="J970" i="1"/>
  <c r="K970" i="1" s="1"/>
  <c r="J897" i="1"/>
  <c r="K897" i="1" s="1"/>
  <c r="J839" i="1"/>
  <c r="K839" i="1" s="1"/>
  <c r="J449" i="1"/>
  <c r="K449" i="1" s="1"/>
  <c r="J707" i="1"/>
  <c r="K707" i="1" s="1"/>
  <c r="J589" i="1"/>
  <c r="K589" i="1" s="1"/>
  <c r="J590" i="1"/>
  <c r="K590" i="1" s="1"/>
  <c r="J1054" i="1"/>
  <c r="K1054" i="1" s="1"/>
  <c r="J276" i="1"/>
  <c r="K276" i="1" s="1"/>
  <c r="J485" i="1"/>
  <c r="K485" i="1" s="1"/>
  <c r="J268" i="1"/>
  <c r="K268" i="1" s="1"/>
  <c r="J450" i="1"/>
  <c r="K450" i="1" s="1"/>
  <c r="J840" i="1"/>
  <c r="K840" i="1" s="1"/>
  <c r="J986" i="1"/>
  <c r="K986" i="1" s="1"/>
  <c r="J410" i="1"/>
  <c r="K410" i="1" s="1"/>
  <c r="J308" i="1"/>
  <c r="K308" i="1" s="1"/>
  <c r="J1055" i="1"/>
  <c r="K1055" i="1" s="1"/>
  <c r="J192" i="1"/>
  <c r="K192" i="1" s="1"/>
  <c r="J88" i="1"/>
  <c r="K88" i="1" s="1"/>
  <c r="J778" i="1"/>
  <c r="K778" i="1" s="1"/>
  <c r="J730" i="1"/>
  <c r="K730" i="1" s="1"/>
  <c r="J343" i="1"/>
  <c r="K343" i="1" s="1"/>
  <c r="J451" i="1"/>
  <c r="K451" i="1" s="1"/>
  <c r="J1056" i="1"/>
  <c r="K1056" i="1" s="1"/>
  <c r="J24" i="1"/>
  <c r="K24" i="1" s="1"/>
  <c r="J987" i="1"/>
  <c r="K987" i="1" s="1"/>
  <c r="J591" i="1"/>
  <c r="K591" i="1" s="1"/>
  <c r="J592" i="1"/>
  <c r="K592" i="1" s="1"/>
  <c r="J149" i="1"/>
  <c r="K149" i="1" s="1"/>
  <c r="J955" i="1"/>
  <c r="K955" i="1" s="1"/>
  <c r="J593" i="1"/>
  <c r="K593" i="1" s="1"/>
  <c r="J594" i="1"/>
  <c r="K594" i="1" s="1"/>
  <c r="J672" i="1"/>
  <c r="K672" i="1" s="1"/>
  <c r="J988" i="1"/>
  <c r="K988" i="1" s="1"/>
  <c r="J595" i="1"/>
  <c r="K595" i="1" s="1"/>
  <c r="J596" i="1"/>
  <c r="K596" i="1" s="1"/>
  <c r="J1057" i="1"/>
  <c r="K1057" i="1" s="1"/>
  <c r="J193" i="1"/>
  <c r="K193" i="1" s="1"/>
  <c r="J89" i="1"/>
  <c r="K89" i="1" s="1"/>
  <c r="J773" i="1"/>
  <c r="K773" i="1" s="1"/>
  <c r="J1058" i="1"/>
  <c r="K1058" i="1" s="1"/>
  <c r="J712" i="1"/>
  <c r="K712" i="1" s="1"/>
  <c r="J376" i="1"/>
  <c r="K376" i="1" s="1"/>
  <c r="J1059" i="1"/>
  <c r="K1059" i="1" s="1"/>
  <c r="J344" i="1"/>
  <c r="K344" i="1" s="1"/>
  <c r="J841" i="1"/>
  <c r="K841" i="1" s="1"/>
  <c r="J452" i="1"/>
  <c r="K452" i="1" s="1"/>
  <c r="J941" i="1"/>
  <c r="K941" i="1" s="1"/>
  <c r="J1060" i="1"/>
  <c r="K1060" i="1" s="1"/>
  <c r="J345" i="1"/>
  <c r="K345" i="1" s="1"/>
  <c r="J383" i="1"/>
  <c r="K383" i="1" s="1"/>
  <c r="J384" i="1"/>
  <c r="K384" i="1" s="1"/>
  <c r="J1061" i="1"/>
  <c r="K1061" i="1" s="1"/>
  <c r="J957" i="1"/>
  <c r="K957" i="1" s="1"/>
  <c r="J989" i="1"/>
  <c r="K989" i="1" s="1"/>
  <c r="J1062" i="1"/>
  <c r="K1062" i="1" s="1"/>
  <c r="J312" i="1"/>
  <c r="K312" i="1" s="1"/>
  <c r="J313" i="1"/>
  <c r="K313" i="1" s="1"/>
  <c r="J194" i="1"/>
  <c r="K194" i="1" s="1"/>
  <c r="J90" i="1"/>
  <c r="K90" i="1" s="1"/>
  <c r="J1063" i="1"/>
  <c r="K1063" i="1" s="1"/>
  <c r="J11" i="1"/>
  <c r="K11" i="1" s="1"/>
  <c r="J12" i="1"/>
  <c r="K12" i="1" s="1"/>
  <c r="J740" i="1"/>
  <c r="K740" i="1" s="1"/>
  <c r="J251" i="1"/>
  <c r="K251" i="1" s="1"/>
  <c r="J252" i="1"/>
  <c r="K252" i="1" s="1"/>
  <c r="J453" i="1"/>
  <c r="K453" i="1" s="1"/>
  <c r="J405" i="1"/>
  <c r="K405" i="1" s="1"/>
  <c r="J737" i="1"/>
  <c r="K737" i="1" s="1"/>
  <c r="J681" i="1"/>
  <c r="K681" i="1" s="1"/>
  <c r="J280" i="1"/>
  <c r="K280" i="1" s="1"/>
  <c r="J842" i="1"/>
  <c r="K842" i="1" s="1"/>
  <c r="J91" i="1"/>
  <c r="K91" i="1" s="1"/>
  <c r="J195" i="1"/>
  <c r="K195" i="1" s="1"/>
  <c r="J734" i="1"/>
  <c r="K734" i="1" s="1"/>
  <c r="J597" i="1"/>
  <c r="K597" i="1" s="1"/>
  <c r="J598" i="1"/>
  <c r="K598" i="1" s="1"/>
  <c r="J843" i="1"/>
  <c r="K843" i="1" s="1"/>
  <c r="J368" i="1"/>
  <c r="K368" i="1" s="1"/>
  <c r="J693" i="1"/>
  <c r="K693" i="1" s="1"/>
  <c r="J599" i="1"/>
  <c r="K599" i="1" s="1"/>
  <c r="J600" i="1"/>
  <c r="K600" i="1" s="1"/>
  <c r="J1064" i="1"/>
  <c r="K1064" i="1" s="1"/>
  <c r="J990" i="1"/>
  <c r="K990" i="1" s="1"/>
  <c r="J844" i="1"/>
  <c r="K844" i="1" s="1"/>
  <c r="J780" i="1"/>
  <c r="K780" i="1" s="1"/>
  <c r="J1065" i="1"/>
  <c r="K1065" i="1" s="1"/>
  <c r="J243" i="1"/>
  <c r="K243" i="1" s="1"/>
  <c r="J244" i="1"/>
  <c r="K244" i="1" s="1"/>
  <c r="J1066" i="1"/>
  <c r="K1066" i="1" s="1"/>
  <c r="J1112" i="1"/>
  <c r="K1112" i="1" s="1"/>
  <c r="J883" i="1"/>
  <c r="K883" i="1" s="1"/>
  <c r="J601" i="1"/>
  <c r="K601" i="1" s="1"/>
  <c r="J602" i="1"/>
  <c r="K602" i="1" s="1"/>
  <c r="J991" i="1"/>
  <c r="K991" i="1" s="1"/>
  <c r="J196" i="1"/>
  <c r="K196" i="1" s="1"/>
  <c r="J92" i="1"/>
  <c r="K92" i="1" s="1"/>
  <c r="J19" i="1"/>
  <c r="K19" i="1" s="1"/>
  <c r="J4" i="1"/>
  <c r="K4" i="1" s="1"/>
  <c r="J845" i="1"/>
  <c r="K845" i="1" s="1"/>
  <c r="J769" i="1"/>
  <c r="K769" i="1" s="1"/>
  <c r="J1067" i="1"/>
  <c r="K1067" i="1" s="1"/>
  <c r="J1068" i="1"/>
  <c r="K1068" i="1" s="1"/>
  <c r="J32" i="1"/>
  <c r="K32" i="1" s="1"/>
  <c r="J603" i="1"/>
  <c r="K603" i="1" s="1"/>
  <c r="J604" i="1"/>
  <c r="K604" i="1" s="1"/>
  <c r="J605" i="1"/>
  <c r="K605" i="1" s="1"/>
  <c r="J606" i="1"/>
  <c r="K606" i="1" s="1"/>
  <c r="J197" i="1"/>
  <c r="K197" i="1" s="1"/>
  <c r="J93" i="1"/>
  <c r="K93" i="1" s="1"/>
  <c r="J351" i="1"/>
  <c r="K351" i="1" s="1"/>
  <c r="J352" i="1"/>
  <c r="K352" i="1" s="1"/>
  <c r="J1069" i="1"/>
  <c r="K1069" i="1" s="1"/>
  <c r="J403" i="1"/>
  <c r="K403" i="1" s="1"/>
  <c r="J846" i="1"/>
  <c r="K846" i="1" s="1"/>
  <c r="J1111" i="1"/>
  <c r="K1111" i="1" s="1"/>
  <c r="J1070" i="1"/>
  <c r="K1070" i="1" s="1"/>
  <c r="J1071" i="1"/>
  <c r="K1071" i="1" s="1"/>
  <c r="J1072" i="1"/>
  <c r="K1072" i="1" s="1"/>
  <c r="J1073" i="1"/>
  <c r="K1073" i="1" s="1"/>
  <c r="J369" i="1"/>
  <c r="K369" i="1" s="1"/>
  <c r="J370" i="1"/>
  <c r="K370" i="1" s="1"/>
  <c r="J346" i="1"/>
  <c r="K346" i="1" s="1"/>
  <c r="J296" i="1"/>
  <c r="K296" i="1" s="1"/>
  <c r="J1074" i="1"/>
  <c r="K1074" i="1" s="1"/>
  <c r="J847" i="1"/>
  <c r="K847" i="1" s="1"/>
  <c r="J762" i="1"/>
  <c r="K762" i="1" s="1"/>
  <c r="J763" i="1"/>
  <c r="K763" i="1" s="1"/>
  <c r="J1075" i="1"/>
  <c r="K1075" i="1" s="1"/>
  <c r="J694" i="1"/>
  <c r="K694" i="1" s="1"/>
  <c r="J1076" i="1"/>
  <c r="K1076" i="1" s="1"/>
  <c r="J1077" i="1"/>
  <c r="K1077" i="1" s="1"/>
  <c r="J291" i="1"/>
  <c r="K291" i="1" s="1"/>
  <c r="J788" i="1"/>
  <c r="K788" i="1" s="1"/>
  <c r="J794" i="1"/>
  <c r="K794" i="1" s="1"/>
  <c r="J657" i="1"/>
  <c r="K657" i="1" s="1"/>
  <c r="J1078" i="1"/>
  <c r="K1078" i="1" s="1"/>
  <c r="J454" i="1"/>
  <c r="K454" i="1" s="1"/>
  <c r="J682" i="1"/>
  <c r="K682" i="1" s="1"/>
  <c r="J848" i="1"/>
  <c r="K848" i="1" s="1"/>
  <c r="J967" i="1"/>
  <c r="K967" i="1" s="1"/>
  <c r="J1079" i="1"/>
  <c r="K1079" i="1" s="1"/>
  <c r="J486" i="1"/>
  <c r="K486" i="1" s="1"/>
  <c r="J935" i="1"/>
  <c r="K935" i="1" s="1"/>
  <c r="J350" i="1"/>
  <c r="K350" i="1" s="1"/>
  <c r="J198" i="1"/>
  <c r="K198" i="1" s="1"/>
  <c r="J94" i="1"/>
  <c r="K94" i="1" s="1"/>
  <c r="J849" i="1"/>
  <c r="K849" i="1" s="1"/>
  <c r="J1080" i="1"/>
  <c r="K1080" i="1" s="1"/>
  <c r="J607" i="1"/>
  <c r="K607" i="1" s="1"/>
  <c r="J608" i="1"/>
  <c r="K608" i="1" s="1"/>
  <c r="J1081" i="1"/>
  <c r="K1081" i="1" s="1"/>
  <c r="J1082" i="1"/>
  <c r="K1082" i="1" s="1"/>
  <c r="J906" i="1"/>
  <c r="K906" i="1" s="1"/>
  <c r="J609" i="1"/>
  <c r="K609" i="1" s="1"/>
  <c r="J610" i="1"/>
  <c r="K610" i="1" s="1"/>
  <c r="J1083" i="1"/>
  <c r="K1083" i="1" s="1"/>
  <c r="J455" i="1"/>
  <c r="K455" i="1" s="1"/>
  <c r="J487" i="1"/>
  <c r="K487" i="1" s="1"/>
  <c r="J850" i="1"/>
  <c r="K850" i="1" s="1"/>
  <c r="J1084" i="1"/>
  <c r="K1084" i="1" s="1"/>
  <c r="J683" i="1"/>
  <c r="K683" i="1" s="1"/>
  <c r="J611" i="1"/>
  <c r="K611" i="1" s="1"/>
  <c r="J612" i="1"/>
  <c r="K612" i="1" s="1"/>
  <c r="J1085" i="1"/>
  <c r="K1085" i="1" s="1"/>
  <c r="J361" i="1"/>
  <c r="K361" i="1" s="1"/>
  <c r="J992" i="1"/>
  <c r="K992" i="1" s="1"/>
  <c r="J851" i="1"/>
  <c r="K851" i="1" s="1"/>
  <c r="J613" i="1"/>
  <c r="K613" i="1" s="1"/>
  <c r="J614" i="1"/>
  <c r="K614" i="1" s="1"/>
  <c r="J199" i="1"/>
  <c r="K199" i="1" s="1"/>
  <c r="J95" i="1"/>
  <c r="K95" i="1" s="1"/>
  <c r="J713" i="1"/>
  <c r="K713" i="1" s="1"/>
  <c r="J719" i="1"/>
  <c r="K719" i="1" s="1"/>
  <c r="J1086" i="1"/>
  <c r="K1086" i="1" s="1"/>
  <c r="J1087" i="1"/>
  <c r="K1087" i="1" s="1"/>
  <c r="J456" i="1"/>
  <c r="K456" i="1" s="1"/>
  <c r="J96" i="1"/>
  <c r="K96" i="1" s="1"/>
  <c r="J200" i="1"/>
  <c r="K200" i="1" s="1"/>
  <c r="J929" i="1"/>
  <c r="K929" i="1" s="1"/>
  <c r="J700" i="1"/>
  <c r="K700" i="1" s="1"/>
  <c r="J971" i="1"/>
  <c r="K971" i="1" s="1"/>
  <c r="J880" i="1"/>
  <c r="K880" i="1" s="1"/>
  <c r="J1088" i="1"/>
  <c r="K1088" i="1" s="1"/>
  <c r="J1089" i="1"/>
  <c r="K1089" i="1" s="1"/>
  <c r="J1090" i="1"/>
  <c r="K1090" i="1" s="1"/>
  <c r="J263" i="1"/>
  <c r="K263" i="1" s="1"/>
  <c r="J264" i="1"/>
  <c r="K264" i="1" s="1"/>
  <c r="J746" i="1"/>
  <c r="K746" i="1" s="1"/>
  <c r="J457" i="1"/>
  <c r="K457" i="1" s="1"/>
  <c r="J942" i="1"/>
  <c r="K942" i="1" s="1"/>
  <c r="J500" i="1"/>
  <c r="K500" i="1" s="1"/>
  <c r="J501" i="1"/>
  <c r="K501" i="1" s="1"/>
  <c r="J235" i="1"/>
  <c r="K235" i="1" s="1"/>
  <c r="J285" i="1"/>
  <c r="K285" i="1" s="1"/>
  <c r="J1091" i="1"/>
  <c r="K1091" i="1" s="1"/>
  <c r="J97" i="1"/>
  <c r="K97" i="1" s="1"/>
  <c r="J201" i="1"/>
  <c r="K201" i="1" s="1"/>
  <c r="J98" i="1"/>
  <c r="K98" i="1" s="1"/>
  <c r="J202" i="1"/>
  <c r="K202" i="1" s="1"/>
  <c r="J253" i="1"/>
  <c r="K253" i="1" s="1"/>
  <c r="J254" i="1"/>
  <c r="K254" i="1" s="1"/>
  <c r="J1092" i="1"/>
  <c r="K1092" i="1" s="1"/>
  <c r="J852" i="1"/>
  <c r="K852" i="1" s="1"/>
  <c r="J458" i="1"/>
  <c r="K458" i="1" s="1"/>
  <c r="J99" i="1"/>
  <c r="K99" i="1" s="1"/>
  <c r="J203" i="1"/>
  <c r="K203" i="1" s="1"/>
  <c r="J731" i="1"/>
  <c r="K731" i="1" s="1"/>
  <c r="J853" i="1"/>
  <c r="K853" i="1" s="1"/>
  <c r="J1093" i="1"/>
  <c r="K1093" i="1" s="1"/>
  <c r="J695" i="1"/>
  <c r="K695" i="1" s="1"/>
  <c r="J882" i="1"/>
  <c r="K882" i="1" s="1"/>
  <c r="J738" i="1"/>
  <c r="K738" i="1" s="1"/>
  <c r="J708" i="1"/>
  <c r="K708" i="1" s="1"/>
  <c r="J662" i="1"/>
  <c r="K662" i="1" s="1"/>
  <c r="J615" i="1"/>
  <c r="K615" i="1" s="1"/>
  <c r="J616" i="1"/>
  <c r="K616" i="1" s="1"/>
  <c r="J854" i="1"/>
  <c r="K854" i="1" s="1"/>
  <c r="J1094" i="1"/>
  <c r="K1094" i="1" s="1"/>
  <c r="J1095" i="1"/>
  <c r="K1095" i="1" s="1"/>
  <c r="J723" i="1"/>
  <c r="K723" i="1" s="1"/>
  <c r="J993" i="1"/>
  <c r="K993" i="1" s="1"/>
  <c r="J407" i="1"/>
  <c r="K407" i="1" s="1"/>
  <c r="J238" i="1"/>
  <c r="K238" i="1" s="1"/>
  <c r="J674" i="1"/>
  <c r="K674" i="1" s="1"/>
  <c r="J100" i="1"/>
  <c r="K100" i="1" s="1"/>
  <c r="J204" i="1"/>
  <c r="K204" i="1" s="1"/>
  <c r="J959" i="1"/>
  <c r="K959" i="1" s="1"/>
  <c r="J741" i="1"/>
  <c r="K741" i="1" s="1"/>
  <c r="J855" i="1"/>
  <c r="K855" i="1" s="1"/>
  <c r="J409" i="1"/>
  <c r="K409" i="1" s="1"/>
  <c r="J101" i="1"/>
  <c r="K101" i="1" s="1"/>
  <c r="J205" i="1"/>
  <c r="K205" i="1" s="1"/>
  <c r="J379" i="1"/>
  <c r="K379" i="1" s="1"/>
  <c r="J380" i="1"/>
  <c r="K380" i="1" s="1"/>
  <c r="J488" i="1"/>
  <c r="K488" i="1" s="1"/>
  <c r="J281" i="1"/>
  <c r="K281" i="1" s="1"/>
  <c r="J1096" i="1"/>
  <c r="K1096" i="1" s="1"/>
  <c r="J347" i="1"/>
  <c r="K347" i="1" s="1"/>
  <c r="J749" i="1"/>
  <c r="K749" i="1" s="1"/>
  <c r="J755" i="1"/>
  <c r="K755" i="1" s="1"/>
  <c r="J912" i="1"/>
  <c r="K912" i="1" s="1"/>
  <c r="J1097" i="1"/>
  <c r="K1097" i="1" s="1"/>
  <c r="J856" i="1"/>
  <c r="K856" i="1" s="1"/>
  <c r="J489" i="1"/>
  <c r="K489" i="1" s="1"/>
  <c r="J617" i="1"/>
  <c r="K617" i="1" s="1"/>
  <c r="J857" i="1"/>
  <c r="K857" i="1" s="1"/>
  <c r="J924" i="1"/>
  <c r="K924" i="1" s="1"/>
  <c r="J961" i="1"/>
  <c r="K961" i="1" s="1"/>
  <c r="J698" i="1"/>
  <c r="K698" i="1" s="1"/>
  <c r="J732" i="1"/>
  <c r="K732" i="1" s="1"/>
  <c r="J618" i="1"/>
  <c r="K618" i="1" s="1"/>
  <c r="J619" i="1"/>
  <c r="K619" i="1" s="1"/>
  <c r="J756" i="1"/>
  <c r="K756" i="1" s="1"/>
  <c r="J725" i="1"/>
  <c r="K725" i="1" s="1"/>
  <c r="J134" i="1"/>
  <c r="K134" i="1" s="1"/>
  <c r="J135" i="1"/>
  <c r="K135" i="1" s="1"/>
  <c r="J952" i="1"/>
  <c r="K952" i="1" s="1"/>
  <c r="J206" i="1"/>
  <c r="K206" i="1" s="1"/>
  <c r="J102" i="1"/>
  <c r="K102" i="1" s="1"/>
  <c r="J1098" i="1"/>
  <c r="K1098" i="1" s="1"/>
  <c r="J207" i="1"/>
  <c r="K207" i="1" s="1"/>
  <c r="J103" i="1"/>
  <c r="K103" i="1" s="1"/>
  <c r="J45" i="1"/>
  <c r="K45" i="1" s="1"/>
  <c r="J104" i="1"/>
  <c r="K104" i="1" s="1"/>
  <c r="J208" i="1"/>
  <c r="K208" i="1" s="1"/>
  <c r="J858" i="1"/>
  <c r="K858" i="1" s="1"/>
  <c r="J105" i="1"/>
  <c r="K105" i="1" s="1"/>
  <c r="J209" i="1"/>
  <c r="K209" i="1" s="1"/>
  <c r="J620" i="1"/>
  <c r="K620" i="1" s="1"/>
  <c r="J621" i="1"/>
  <c r="K621" i="1" s="1"/>
  <c r="J239" i="1"/>
  <c r="K239" i="1" s="1"/>
  <c r="J272" i="1"/>
  <c r="K272" i="1" s="1"/>
  <c r="J273" i="1"/>
  <c r="K273" i="1" s="1"/>
  <c r="J859" i="1"/>
  <c r="K859" i="1" s="1"/>
  <c r="J956" i="1"/>
  <c r="K956" i="1" s="1"/>
  <c r="J297" i="1"/>
  <c r="K297" i="1" s="1"/>
  <c r="J459" i="1"/>
  <c r="K459" i="1" s="1"/>
  <c r="J622" i="1"/>
  <c r="K622" i="1" s="1"/>
  <c r="J623" i="1"/>
  <c r="K623" i="1" s="1"/>
  <c r="J624" i="1"/>
  <c r="K624" i="1" s="1"/>
  <c r="J625" i="1"/>
  <c r="K625" i="1" s="1"/>
  <c r="J860" i="1"/>
  <c r="K860" i="1" s="1"/>
  <c r="J969" i="1"/>
  <c r="K969" i="1" s="1"/>
  <c r="J1099" i="1"/>
  <c r="K1099" i="1" s="1"/>
  <c r="J210" i="1"/>
  <c r="K210" i="1" s="1"/>
  <c r="J106" i="1"/>
  <c r="K106" i="1" s="1"/>
  <c r="J460" i="1"/>
  <c r="K460" i="1" s="1"/>
  <c r="J502" i="1"/>
  <c r="K502" i="1" s="1"/>
  <c r="J503" i="1"/>
  <c r="K503" i="1" s="1"/>
  <c r="J398" i="1"/>
  <c r="K398" i="1" s="1"/>
  <c r="J211" i="1"/>
  <c r="K211" i="1" s="1"/>
  <c r="J107" i="1"/>
  <c r="K107" i="1" s="1"/>
  <c r="J373" i="1"/>
  <c r="K373" i="1" s="1"/>
  <c r="J1100" i="1"/>
  <c r="K1100" i="1" s="1"/>
  <c r="J17" i="1"/>
  <c r="K17" i="1" s="1"/>
  <c r="J861" i="1"/>
  <c r="K861" i="1" s="1"/>
  <c r="J31" i="1"/>
  <c r="K31" i="1" s="1"/>
  <c r="J994" i="1"/>
  <c r="K994" i="1" s="1"/>
  <c r="J914" i="1"/>
  <c r="K914" i="1" s="1"/>
  <c r="J968" i="1"/>
  <c r="K968" i="1" s="1"/>
  <c r="J626" i="1"/>
  <c r="K626" i="1" s="1"/>
  <c r="J627" i="1"/>
  <c r="K627" i="1" s="1"/>
  <c r="J461" i="1"/>
  <c r="K461" i="1" s="1"/>
  <c r="J212" i="1"/>
  <c r="K212" i="1" s="1"/>
  <c r="J108" i="1"/>
  <c r="K108" i="1" s="1"/>
  <c r="J779" i="1"/>
  <c r="K779" i="1" s="1"/>
  <c r="J628" i="1"/>
  <c r="K628" i="1" s="1"/>
  <c r="J629" i="1"/>
  <c r="K629" i="1" s="1"/>
  <c r="J1101" i="1"/>
  <c r="K1101" i="1" s="1"/>
  <c r="J948" i="1"/>
  <c r="K948" i="1" s="1"/>
  <c r="J408" i="1"/>
  <c r="K408" i="1" s="1"/>
  <c r="J862" i="1"/>
  <c r="K862" i="1" s="1"/>
  <c r="J863" i="1"/>
  <c r="K863" i="1" s="1"/>
  <c r="J109" i="1"/>
  <c r="K109" i="1" s="1"/>
  <c r="J213" i="1"/>
  <c r="K213" i="1" s="1"/>
  <c r="J701" i="1"/>
  <c r="K701" i="1" s="1"/>
  <c r="J892" i="1"/>
  <c r="K892" i="1" s="1"/>
  <c r="J893" i="1"/>
  <c r="K893" i="1" s="1"/>
  <c r="J490" i="1"/>
  <c r="K490" i="1" s="1"/>
  <c r="J110" i="1"/>
  <c r="K110" i="1" s="1"/>
  <c r="J214" i="1"/>
  <c r="K214" i="1" s="1"/>
  <c r="J37" i="1"/>
  <c r="K37" i="1" s="1"/>
  <c r="J38" i="1"/>
  <c r="K38" i="1" s="1"/>
  <c r="J995" i="1"/>
  <c r="K995" i="1" s="1"/>
  <c r="J111" i="1"/>
  <c r="K111" i="1" s="1"/>
  <c r="J793" i="1"/>
  <c r="K793" i="1" s="1"/>
  <c r="J630" i="1"/>
  <c r="K630" i="1" s="1"/>
  <c r="J631" i="1"/>
  <c r="K631" i="1" s="1"/>
  <c r="J962" i="1"/>
  <c r="K962" i="1" s="1"/>
  <c r="J269" i="1"/>
  <c r="K269" i="1" s="1"/>
  <c r="J348" i="1"/>
  <c r="K348" i="1" s="1"/>
  <c r="J215" i="1"/>
  <c r="K215" i="1" s="1"/>
  <c r="J112" i="1"/>
  <c r="K112" i="1" s="1"/>
  <c r="J216" i="1"/>
  <c r="K216" i="1" s="1"/>
  <c r="J113" i="1"/>
  <c r="K113" i="1" s="1"/>
  <c r="J491" i="1"/>
  <c r="K491" i="1" s="1"/>
  <c r="J462" i="1"/>
  <c r="K462" i="1" s="1"/>
  <c r="J702" i="1"/>
  <c r="K702" i="1" s="1"/>
  <c r="J388" i="1"/>
  <c r="K388" i="1" s="1"/>
  <c r="J389" i="1"/>
  <c r="K389" i="1" s="1"/>
  <c r="J463" i="1"/>
  <c r="K463" i="1" s="1"/>
  <c r="J632" i="1"/>
  <c r="K632" i="1" s="1"/>
  <c r="J633" i="1"/>
  <c r="K633" i="1" s="1"/>
  <c r="J309" i="1"/>
  <c r="K309" i="1" s="1"/>
  <c r="J703" i="1"/>
  <c r="K703" i="1" s="1"/>
  <c r="J864" i="1"/>
  <c r="K864" i="1" s="1"/>
  <c r="J217" i="1"/>
  <c r="K217" i="1" s="1"/>
  <c r="J114" i="1"/>
  <c r="K114" i="1" s="1"/>
  <c r="J1102" i="1"/>
  <c r="K1102" i="1" s="1"/>
  <c r="J966" i="1"/>
  <c r="K966" i="1" s="1"/>
  <c r="J777" i="1"/>
  <c r="K777" i="1" s="1"/>
  <c r="J699" i="1"/>
  <c r="K699" i="1" s="1"/>
  <c r="J932" i="1"/>
  <c r="K932" i="1" s="1"/>
  <c r="J115" i="1"/>
  <c r="K115" i="1" s="1"/>
  <c r="J218" i="1"/>
  <c r="K218" i="1" s="1"/>
  <c r="J753" i="1"/>
  <c r="K753" i="1" s="1"/>
  <c r="J913" i="1"/>
  <c r="K913" i="1" s="1"/>
  <c r="J261" i="1"/>
  <c r="K261" i="1" s="1"/>
  <c r="J262" i="1"/>
  <c r="K262" i="1" s="1"/>
  <c r="J907" i="1"/>
  <c r="K907" i="1" s="1"/>
  <c r="J464" i="1"/>
  <c r="K464" i="1" s="1"/>
  <c r="J1103" i="1"/>
  <c r="K1103" i="1" s="1"/>
  <c r="J13" i="1"/>
  <c r="K13" i="1" s="1"/>
  <c r="J1110" i="1"/>
  <c r="K1110" i="1" s="1"/>
  <c r="J666" i="1"/>
  <c r="K666" i="1" s="1"/>
  <c r="J22" i="1"/>
  <c r="K22" i="1" s="1"/>
  <c r="J219" i="1"/>
  <c r="K219" i="1" s="1"/>
  <c r="J116" i="1"/>
  <c r="K116" i="1" s="1"/>
  <c r="J781" i="1"/>
  <c r="K781" i="1" s="1"/>
  <c r="J465" i="1"/>
  <c r="K465" i="1" s="1"/>
  <c r="J117" i="1"/>
  <c r="K117" i="1" s="1"/>
  <c r="J220" i="1"/>
  <c r="K220" i="1" s="1"/>
  <c r="J1104" i="1"/>
  <c r="K1104" i="1" s="1"/>
  <c r="J865" i="1"/>
  <c r="K865" i="1" s="1"/>
  <c r="J704" i="1"/>
  <c r="K704" i="1" s="1"/>
  <c r="J257" i="1"/>
  <c r="K257" i="1" s="1"/>
  <c r="J118" i="1"/>
  <c r="K118" i="1" s="1"/>
  <c r="J221" i="1"/>
  <c r="K221" i="1" s="1"/>
  <c r="J634" i="1"/>
  <c r="K634" i="1" s="1"/>
  <c r="J635" i="1"/>
  <c r="K635" i="1" s="1"/>
  <c r="J1105" i="1"/>
  <c r="K1105" i="1" s="1"/>
  <c r="J1106" i="1"/>
  <c r="K1106" i="1" s="1"/>
  <c r="J33" i="1"/>
  <c r="K33" i="1" s="1"/>
  <c r="J274" i="1"/>
  <c r="K274" i="1" s="1"/>
  <c r="J275" i="1"/>
  <c r="K275" i="1" s="1"/>
  <c r="J760" i="1"/>
  <c r="K760" i="1" s="1"/>
  <c r="J636" i="1"/>
  <c r="K636" i="1" s="1"/>
  <c r="J637" i="1"/>
  <c r="K637" i="1" s="1"/>
  <c r="J349" i="1"/>
  <c r="K349" i="1" s="1"/>
  <c r="J996" i="1"/>
  <c r="K996" i="1" s="1"/>
  <c r="J945" i="1"/>
  <c r="K945" i="1" s="1"/>
  <c r="J690" i="1"/>
  <c r="K690" i="1" s="1"/>
  <c r="J466" i="1"/>
  <c r="K466" i="1" s="1"/>
  <c r="J866" i="1"/>
  <c r="K866" i="1" s="1"/>
  <c r="J492" i="1"/>
  <c r="K492" i="1" s="1"/>
  <c r="J946" i="1"/>
  <c r="K946" i="1" s="1"/>
  <c r="J20" i="1"/>
  <c r="K20" i="1" s="1"/>
  <c r="J119" i="1"/>
  <c r="K119" i="1" s="1"/>
  <c r="J222" i="1"/>
  <c r="K222" i="1" s="1"/>
  <c r="J258" i="1"/>
  <c r="K258" i="1" s="1"/>
  <c r="J718" i="1"/>
  <c r="K718" i="1" s="1"/>
  <c r="J467" i="1"/>
  <c r="K467" i="1" s="1"/>
  <c r="J791" i="1"/>
  <c r="K791" i="1" s="1"/>
  <c r="J789" i="1"/>
  <c r="K789" i="1" s="1"/>
  <c r="J673" i="1"/>
  <c r="K673" i="1" s="1"/>
  <c r="J765" i="1"/>
  <c r="K765" i="1" s="1"/>
  <c r="J1107" i="1"/>
  <c r="K1107" i="1" s="1"/>
  <c r="J23" i="1"/>
  <c r="K23" i="1" s="1"/>
  <c r="J468" i="1"/>
  <c r="K468" i="1" s="1"/>
  <c r="J120" i="1"/>
  <c r="K120" i="1" s="1"/>
  <c r="J223" i="1"/>
  <c r="K223" i="1" s="1"/>
  <c r="J867" i="1"/>
  <c r="K867" i="1" s="1"/>
  <c r="J727" i="1"/>
  <c r="K727" i="1" s="1"/>
  <c r="J951" i="1"/>
  <c r="K951" i="1" s="1"/>
  <c r="J868" i="1"/>
  <c r="K868" i="1" s="1"/>
  <c r="J286" i="1"/>
  <c r="K286" i="1" s="1"/>
  <c r="J236" i="1"/>
  <c r="K236" i="1" s="1"/>
  <c r="J255" i="1"/>
  <c r="K255" i="1" s="1"/>
  <c r="J256" i="1"/>
  <c r="K256" i="1" s="1"/>
  <c r="J869" i="1"/>
  <c r="K869" i="1" s="1"/>
  <c r="J5" i="1"/>
  <c r="K5" i="1" s="1"/>
  <c r="J660" i="1"/>
  <c r="K660" i="1" s="1"/>
  <c r="J375" i="1"/>
  <c r="K375" i="1" s="1"/>
  <c r="J870" i="1"/>
  <c r="K870" i="1" s="1"/>
  <c r="J965" i="1"/>
  <c r="K965" i="1" s="1"/>
  <c r="J638" i="1"/>
  <c r="K638" i="1" s="1"/>
  <c r="J639" i="1"/>
  <c r="K639" i="1" s="1"/>
  <c r="J1108" i="1"/>
  <c r="K1108" i="1" s="1"/>
  <c r="J362" i="1"/>
  <c r="K362" i="1" s="1"/>
  <c r="J909" i="1"/>
  <c r="K909" i="1" s="1"/>
  <c r="J147" i="1"/>
  <c r="K147" i="1" s="1"/>
  <c r="J943" i="1"/>
  <c r="K943" i="1" s="1"/>
  <c r="J766" i="1"/>
  <c r="K766" i="1" s="1"/>
  <c r="J640" i="1"/>
  <c r="K640" i="1" s="1"/>
  <c r="J641" i="1"/>
  <c r="K641" i="1" s="1"/>
  <c r="J642" i="1"/>
  <c r="K642" i="1" s="1"/>
  <c r="J643" i="1"/>
  <c r="K643" i="1" s="1"/>
  <c r="J121" i="1"/>
  <c r="K121" i="1" s="1"/>
  <c r="J224" i="1"/>
  <c r="K224" i="1" s="1"/>
  <c r="J493" i="1"/>
  <c r="K493" i="1" s="1"/>
  <c r="J790" i="1"/>
  <c r="K790" i="1" s="1"/>
  <c r="J904" i="1"/>
  <c r="K904" i="1" s="1"/>
  <c r="J320" i="1"/>
  <c r="K320" i="1" s="1"/>
  <c r="J321" i="1"/>
  <c r="K321" i="1" s="1"/>
  <c r="J938" i="1"/>
  <c r="K938" i="1" s="1"/>
  <c r="J871" i="1"/>
  <c r="K871" i="1" s="1"/>
  <c r="J886" i="1"/>
  <c r="K886" i="1" s="1"/>
  <c r="J18" i="1"/>
  <c r="K18" i="1" s="1"/>
  <c r="J714" i="1"/>
  <c r="K714" i="1" s="1"/>
  <c r="J378" i="1"/>
  <c r="K378" i="1" s="1"/>
  <c r="J404" i="1"/>
  <c r="K404" i="1" s="1"/>
  <c r="J963" i="1"/>
  <c r="K963" i="1" s="1"/>
  <c r="J381" i="1"/>
  <c r="K381" i="1" s="1"/>
  <c r="J382" i="1"/>
  <c r="K382" i="1" s="1"/>
  <c r="J872" i="1"/>
  <c r="K872" i="1" s="1"/>
  <c r="J736" i="1"/>
  <c r="K736" i="1" s="1"/>
  <c r="J494" i="1"/>
  <c r="K494" i="1" s="1"/>
  <c r="J910" i="1"/>
  <c r="K910" i="1" s="1"/>
  <c r="J721" i="1"/>
  <c r="K721" i="1" s="1"/>
  <c r="J469" i="1"/>
  <c r="K469" i="1" s="1"/>
  <c r="J495" i="1"/>
  <c r="K495" i="1" s="1"/>
  <c r="J644" i="1"/>
  <c r="K644" i="1" s="1"/>
  <c r="J645" i="1"/>
  <c r="K645" i="1" s="1"/>
  <c r="J470" i="1"/>
  <c r="K470" i="1" s="1"/>
  <c r="J225" i="1"/>
  <c r="K225" i="1" s="1"/>
  <c r="J122" i="1"/>
  <c r="K122" i="1" s="1"/>
  <c r="J25" i="1"/>
  <c r="K25" i="1" s="1"/>
  <c r="J226" i="1"/>
  <c r="K226" i="1" s="1"/>
  <c r="J123" i="1"/>
  <c r="K123" i="1" s="1"/>
  <c r="J873" i="1"/>
  <c r="K873" i="1" s="1"/>
  <c r="J508" i="1"/>
  <c r="K508" i="1" s="1"/>
  <c r="J390" i="1"/>
  <c r="K390" i="1" s="1"/>
  <c r="J646" i="1"/>
  <c r="K646" i="1" s="1"/>
  <c r="J647" i="1"/>
  <c r="K647" i="1" s="1"/>
  <c r="J471" i="1"/>
  <c r="K471" i="1" s="1"/>
  <c r="J496" i="1"/>
  <c r="K496" i="1" s="1"/>
  <c r="J874" i="1"/>
  <c r="K874" i="1" s="1"/>
  <c r="J875" i="1"/>
  <c r="K875" i="1" s="1"/>
  <c r="J648" i="1"/>
  <c r="K648" i="1" s="1"/>
  <c r="J649" i="1"/>
  <c r="K649" i="1" s="1"/>
  <c r="J311" i="1"/>
  <c r="K311" i="1" s="1"/>
  <c r="J472" i="1"/>
  <c r="K472" i="1" s="1"/>
  <c r="J876" i="1"/>
  <c r="K876" i="1" s="1"/>
  <c r="J905" i="1"/>
  <c r="K905" i="1" s="1"/>
  <c r="J877" i="1"/>
  <c r="K877" i="1" s="1"/>
  <c r="J249" i="1"/>
  <c r="K249" i="1" s="1"/>
  <c r="J250" i="1"/>
  <c r="K250" i="1" s="1"/>
  <c r="J724" i="1"/>
  <c r="K724" i="1" s="1"/>
  <c r="J227" i="1"/>
  <c r="K227" i="1" s="1"/>
  <c r="J124" i="1"/>
  <c r="K124" i="1" s="1"/>
  <c r="J473" i="1"/>
  <c r="K473" i="1" s="1"/>
  <c r="J715" i="1"/>
  <c r="K715" i="1" s="1"/>
  <c r="J757" i="1"/>
  <c r="K757" i="1" s="1"/>
  <c r="J125" i="1"/>
  <c r="K125" i="1" s="1"/>
  <c r="J228" i="1"/>
  <c r="K228" i="1" s="1"/>
  <c r="J786" i="1"/>
  <c r="K786" i="1" s="1"/>
  <c r="J650" i="1"/>
  <c r="K650" i="1" s="1"/>
  <c r="J651" i="1"/>
  <c r="K651" i="1" s="1"/>
  <c r="J652" i="1"/>
  <c r="K652" i="1" s="1"/>
  <c r="J229" i="1"/>
  <c r="K229" i="1" s="1"/>
  <c r="J126" i="1"/>
  <c r="K126" i="1" s="1"/>
  <c r="J277" i="1"/>
  <c r="K277" i="1" s="1"/>
  <c r="J474" i="1"/>
  <c r="K474" i="1" s="1"/>
  <c r="J314" i="1"/>
  <c r="K314" i="1" s="1"/>
  <c r="J315" i="1"/>
  <c r="K315" i="1" s="1"/>
  <c r="J29" i="1"/>
  <c r="K29" i="1" s="1"/>
  <c r="J131" i="1"/>
  <c r="K131" i="1" s="1"/>
  <c r="J230" i="1"/>
  <c r="K230" i="1" s="1"/>
  <c r="J127" i="1"/>
  <c r="K127" i="1" s="1"/>
  <c r="J28" i="1"/>
  <c r="K28" i="1" s="1"/>
  <c r="J653" i="1"/>
  <c r="K653" i="1" s="1"/>
  <c r="J654" i="1"/>
  <c r="K654" i="1" s="1"/>
  <c r="J1109" i="1"/>
  <c r="K1109" i="1" s="1"/>
  <c r="J310" i="1"/>
  <c r="K310" i="1" s="1"/>
  <c r="J371" i="1"/>
  <c r="K371" i="1" s="1"/>
  <c r="J372" i="1"/>
  <c r="K372" i="1" s="1"/>
  <c r="J367" i="1"/>
  <c r="K367" i="1" s="1"/>
  <c r="J675" i="1"/>
  <c r="K675" i="1" s="1"/>
  <c r="J894" i="1"/>
  <c r="K894" i="1" s="1"/>
  <c r="J655" i="1"/>
  <c r="K655" i="1" s="1"/>
  <c r="J656" i="1"/>
  <c r="K656" i="1" s="1"/>
  <c r="J128" i="1"/>
  <c r="K128" i="1" s="1"/>
  <c r="J231" i="1"/>
  <c r="K231" i="1" s="1"/>
  <c r="J129" i="1"/>
  <c r="K129" i="1" s="1"/>
  <c r="J232" i="1"/>
  <c r="K232" i="1" s="1"/>
  <c r="J30" i="1"/>
  <c r="K30" i="1" s="1"/>
  <c r="J795" i="1"/>
  <c r="K795" i="1" s="1"/>
  <c r="I795" i="1"/>
  <c r="L795" i="1" s="1"/>
  <c r="I751" i="1"/>
  <c r="L751" i="1" s="1"/>
  <c r="I691" i="1"/>
  <c r="L691" i="1" s="1"/>
  <c r="I515" i="1"/>
  <c r="L515" i="1" s="1"/>
  <c r="I516" i="1"/>
  <c r="L516" i="1" s="1"/>
  <c r="I972" i="1"/>
  <c r="L972" i="1" s="1"/>
  <c r="I796" i="1"/>
  <c r="L796" i="1" s="1"/>
  <c r="I758" i="1"/>
  <c r="L758" i="1" s="1"/>
  <c r="I915" i="1"/>
  <c r="L915" i="1" s="1"/>
  <c r="I998" i="1"/>
  <c r="L998" i="1" s="1"/>
  <c r="I415" i="1"/>
  <c r="L415" i="1" s="1"/>
  <c r="I365" i="1"/>
  <c r="L365" i="1" s="1"/>
  <c r="I267" i="1"/>
  <c r="L267" i="1" s="1"/>
  <c r="I797" i="1"/>
  <c r="L797" i="1" s="1"/>
  <c r="I34" i="1"/>
  <c r="L34" i="1" s="1"/>
  <c r="I517" i="1"/>
  <c r="L517" i="1" s="1"/>
  <c r="I518" i="1"/>
  <c r="L518" i="1" s="1"/>
  <c r="I146" i="1"/>
  <c r="L146" i="1" s="1"/>
  <c r="I416" i="1"/>
  <c r="L416" i="1" s="1"/>
  <c r="I798" i="1"/>
  <c r="L798" i="1" s="1"/>
  <c r="I325" i="1"/>
  <c r="L325" i="1" s="1"/>
  <c r="I519" i="1"/>
  <c r="L519" i="1" s="1"/>
  <c r="I520" i="1"/>
  <c r="L520" i="1" s="1"/>
  <c r="I973" i="1"/>
  <c r="L973" i="1" s="1"/>
  <c r="I475" i="1"/>
  <c r="L475" i="1" s="1"/>
  <c r="I151" i="1"/>
  <c r="L151" i="1" s="1"/>
  <c r="I48" i="1"/>
  <c r="L48" i="1" s="1"/>
  <c r="I958" i="1"/>
  <c r="L958" i="1" s="1"/>
  <c r="I799" i="1"/>
  <c r="L799" i="1" s="1"/>
  <c r="I305" i="1"/>
  <c r="L305" i="1" s="1"/>
  <c r="I752" i="1"/>
  <c r="L752" i="1" s="1"/>
  <c r="I920" i="1"/>
  <c r="L920" i="1" s="1"/>
  <c r="I710" i="1"/>
  <c r="L710" i="1" s="1"/>
  <c r="I901" i="1"/>
  <c r="L901" i="1" s="1"/>
  <c r="I136" i="1"/>
  <c r="L136" i="1" s="1"/>
  <c r="I137" i="1"/>
  <c r="L137" i="1" s="1"/>
  <c r="I887" i="1"/>
  <c r="L887" i="1" s="1"/>
  <c r="I800" i="1"/>
  <c r="L800" i="1" s="1"/>
  <c r="I664" i="1"/>
  <c r="L664" i="1" s="1"/>
  <c r="I152" i="1"/>
  <c r="L152" i="1" s="1"/>
  <c r="I49" i="1"/>
  <c r="L49" i="1" s="1"/>
  <c r="I417" i="1"/>
  <c r="L417" i="1" s="1"/>
  <c r="I50" i="1"/>
  <c r="L50" i="1" s="1"/>
  <c r="I153" i="1"/>
  <c r="L153" i="1" s="1"/>
  <c r="I916" i="1"/>
  <c r="L916" i="1" s="1"/>
  <c r="I316" i="1"/>
  <c r="L316" i="1" s="1"/>
  <c r="I411" i="1"/>
  <c r="L411" i="1" s="1"/>
  <c r="I974" i="1"/>
  <c r="L974" i="1" s="1"/>
  <c r="I944" i="1"/>
  <c r="L944" i="1" s="1"/>
  <c r="I51" i="1"/>
  <c r="L51" i="1" s="1"/>
  <c r="I154" i="1"/>
  <c r="L154" i="1" s="1"/>
  <c r="I801" i="1"/>
  <c r="L801" i="1" s="1"/>
  <c r="I759" i="1"/>
  <c r="L759" i="1" s="1"/>
  <c r="I52" i="1"/>
  <c r="L52" i="1" s="1"/>
  <c r="I155" i="1"/>
  <c r="L155" i="1" s="1"/>
  <c r="I53" i="1"/>
  <c r="L53" i="1" s="1"/>
  <c r="I156" i="1"/>
  <c r="L156" i="1" s="1"/>
  <c r="I521" i="1"/>
  <c r="L521" i="1" s="1"/>
  <c r="I522" i="1"/>
  <c r="L522" i="1" s="1"/>
  <c r="I802" i="1"/>
  <c r="L802" i="1" s="1"/>
  <c r="I975" i="1"/>
  <c r="L975" i="1" s="1"/>
  <c r="I54" i="1"/>
  <c r="L54" i="1" s="1"/>
  <c r="I157" i="1"/>
  <c r="L157" i="1" s="1"/>
  <c r="I418" i="1"/>
  <c r="L418" i="1" s="1"/>
  <c r="I401" i="1"/>
  <c r="L401" i="1" s="1"/>
  <c r="I925" i="1"/>
  <c r="L925" i="1" s="1"/>
  <c r="I1002" i="1"/>
  <c r="L1002" i="1" s="1"/>
  <c r="I391" i="1"/>
  <c r="L391" i="1" s="1"/>
  <c r="I733" i="1"/>
  <c r="L733" i="1" s="1"/>
  <c r="I419" i="1"/>
  <c r="L419" i="1" s="1"/>
  <c r="I930" i="1"/>
  <c r="L930" i="1" s="1"/>
  <c r="I926" i="1"/>
  <c r="L926" i="1" s="1"/>
  <c r="I420" i="1"/>
  <c r="L420" i="1" s="1"/>
  <c r="I326" i="1"/>
  <c r="L326" i="1" s="1"/>
  <c r="I792" i="1"/>
  <c r="L792" i="1" s="1"/>
  <c r="I509" i="1"/>
  <c r="L509" i="1" s="1"/>
  <c r="I510" i="1"/>
  <c r="L510" i="1" s="1"/>
  <c r="I158" i="1"/>
  <c r="L158" i="1" s="1"/>
  <c r="I55" i="1"/>
  <c r="L55" i="1" s="1"/>
  <c r="I9" i="1"/>
  <c r="L9" i="1" s="1"/>
  <c r="I56" i="1"/>
  <c r="L56" i="1" s="1"/>
  <c r="I159" i="1"/>
  <c r="L159" i="1" s="1"/>
  <c r="I148" i="1"/>
  <c r="L148" i="1" s="1"/>
  <c r="I669" i="1"/>
  <c r="L669" i="1" s="1"/>
  <c r="I888" i="1"/>
  <c r="L888" i="1" s="1"/>
  <c r="I265" i="1"/>
  <c r="L265" i="1" s="1"/>
  <c r="I783" i="1"/>
  <c r="L783" i="1" s="1"/>
  <c r="I976" i="1"/>
  <c r="L976" i="1" s="1"/>
  <c r="I421" i="1"/>
  <c r="L421" i="1" s="1"/>
  <c r="I661" i="1"/>
  <c r="L661" i="1" s="1"/>
  <c r="I422" i="1"/>
  <c r="L422" i="1" s="1"/>
  <c r="I803" i="1"/>
  <c r="L803" i="1" s="1"/>
  <c r="I423" i="1"/>
  <c r="L423" i="1" s="1"/>
  <c r="I476" i="1"/>
  <c r="L476" i="1" s="1"/>
  <c r="I1003" i="1"/>
  <c r="L1003" i="1" s="1"/>
  <c r="I688" i="1"/>
  <c r="L688" i="1" s="1"/>
  <c r="I689" i="1"/>
  <c r="L689" i="1" s="1"/>
  <c r="I739" i="1"/>
  <c r="L739" i="1" s="1"/>
  <c r="I804" i="1"/>
  <c r="L804" i="1" s="1"/>
  <c r="I1004" i="1"/>
  <c r="L1004" i="1" s="1"/>
  <c r="I424" i="1"/>
  <c r="L424" i="1" s="1"/>
  <c r="I782" i="1"/>
  <c r="L782" i="1" s="1"/>
  <c r="I1005" i="1"/>
  <c r="L1005" i="1" s="1"/>
  <c r="I327" i="1"/>
  <c r="L327" i="1" s="1"/>
  <c r="I39" i="1"/>
  <c r="L39" i="1" s="1"/>
  <c r="I40" i="1"/>
  <c r="L40" i="1" s="1"/>
  <c r="I1006" i="1"/>
  <c r="L1006" i="1" s="1"/>
  <c r="I425" i="1"/>
  <c r="L425" i="1" s="1"/>
  <c r="I301" i="1"/>
  <c r="L301" i="1" s="1"/>
  <c r="I1007" i="1"/>
  <c r="L1007" i="1" s="1"/>
  <c r="I302" i="1"/>
  <c r="L302" i="1" s="1"/>
  <c r="I523" i="1"/>
  <c r="L523" i="1" s="1"/>
  <c r="I524" i="1"/>
  <c r="L524" i="1" s="1"/>
  <c r="I328" i="1"/>
  <c r="L328" i="1" s="1"/>
  <c r="I787" i="1"/>
  <c r="L787" i="1" s="1"/>
  <c r="I317" i="1"/>
  <c r="L317" i="1" s="1"/>
  <c r="I318" i="1"/>
  <c r="L318" i="1" s="1"/>
  <c r="I927" i="1"/>
  <c r="L927" i="1" s="1"/>
  <c r="I160" i="1"/>
  <c r="L160" i="1" s="1"/>
  <c r="I57" i="1"/>
  <c r="L57" i="1" s="1"/>
  <c r="I748" i="1"/>
  <c r="L748" i="1" s="1"/>
  <c r="I1008" i="1"/>
  <c r="L1008" i="1" s="1"/>
  <c r="I329" i="1"/>
  <c r="L329" i="1" s="1"/>
  <c r="I46" i="1"/>
  <c r="L46" i="1" s="1"/>
  <c r="I2" i="1"/>
  <c r="L2" i="1" s="1"/>
  <c r="I477" i="1"/>
  <c r="L477" i="1" s="1"/>
  <c r="I805" i="1"/>
  <c r="L805" i="1" s="1"/>
  <c r="I58" i="1"/>
  <c r="L58" i="1" s="1"/>
  <c r="I161" i="1"/>
  <c r="L161" i="1" s="1"/>
  <c r="I977" i="1"/>
  <c r="L977" i="1" s="1"/>
  <c r="I266" i="1"/>
  <c r="L266" i="1" s="1"/>
  <c r="I806" i="1"/>
  <c r="L806" i="1" s="1"/>
  <c r="I1009" i="1"/>
  <c r="L1009" i="1" s="1"/>
  <c r="I807" i="1"/>
  <c r="L807" i="1" s="1"/>
  <c r="I142" i="1"/>
  <c r="L142" i="1" s="1"/>
  <c r="I884" i="1"/>
  <c r="L884" i="1" s="1"/>
  <c r="I6" i="1"/>
  <c r="L6" i="1" s="1"/>
  <c r="I754" i="1"/>
  <c r="L754" i="1" s="1"/>
  <c r="I1010" i="1"/>
  <c r="L1010" i="1" s="1"/>
  <c r="I290" i="1"/>
  <c r="L290" i="1" s="1"/>
  <c r="I292" i="1"/>
  <c r="L292" i="1" s="1"/>
  <c r="I293" i="1"/>
  <c r="L293" i="1" s="1"/>
  <c r="I59" i="1"/>
  <c r="L59" i="1" s="1"/>
  <c r="I162" i="1"/>
  <c r="L162" i="1" s="1"/>
  <c r="I964" i="1"/>
  <c r="L964" i="1" s="1"/>
  <c r="I898" i="1"/>
  <c r="L898" i="1" s="1"/>
  <c r="I808" i="1"/>
  <c r="L808" i="1" s="1"/>
  <c r="I426" i="1"/>
  <c r="L426" i="1" s="1"/>
  <c r="I385" i="1"/>
  <c r="L385" i="1" s="1"/>
  <c r="I386" i="1"/>
  <c r="L386" i="1" s="1"/>
  <c r="I696" i="1"/>
  <c r="L696" i="1" s="1"/>
  <c r="I950" i="1"/>
  <c r="L950" i="1" s="1"/>
  <c r="I716" i="1"/>
  <c r="L716" i="1" s="1"/>
  <c r="I809" i="1"/>
  <c r="L809" i="1" s="1"/>
  <c r="I427" i="1"/>
  <c r="L427" i="1" s="1"/>
  <c r="I1011" i="1"/>
  <c r="L1011" i="1" s="1"/>
  <c r="I525" i="1"/>
  <c r="L525" i="1" s="1"/>
  <c r="I526" i="1"/>
  <c r="L526" i="1" s="1"/>
  <c r="I1012" i="1"/>
  <c r="L1012" i="1" s="1"/>
  <c r="I810" i="1"/>
  <c r="L810" i="1" s="1"/>
  <c r="I978" i="1"/>
  <c r="L978" i="1" s="1"/>
  <c r="I406" i="1"/>
  <c r="L406" i="1" s="1"/>
  <c r="I771" i="1"/>
  <c r="L771" i="1" s="1"/>
  <c r="I1013" i="1"/>
  <c r="L1013" i="1" s="1"/>
  <c r="I163" i="1"/>
  <c r="L163" i="1" s="1"/>
  <c r="I60" i="1"/>
  <c r="L60" i="1" s="1"/>
  <c r="I1014" i="1"/>
  <c r="L1014" i="1" s="1"/>
  <c r="I811" i="1"/>
  <c r="L811" i="1" s="1"/>
  <c r="I890" i="1"/>
  <c r="L890" i="1" s="1"/>
  <c r="I306" i="1"/>
  <c r="L306" i="1" s="1"/>
  <c r="I145" i="1"/>
  <c r="L145" i="1" s="1"/>
  <c r="I921" i="1"/>
  <c r="L921" i="1" s="1"/>
  <c r="I16" i="1"/>
  <c r="L16" i="1" s="1"/>
  <c r="I684" i="1"/>
  <c r="L684" i="1" s="1"/>
  <c r="I1015" i="1"/>
  <c r="L1015" i="1" s="1"/>
  <c r="I282" i="1"/>
  <c r="L282" i="1" s="1"/>
  <c r="I812" i="1"/>
  <c r="L812" i="1" s="1"/>
  <c r="I813" i="1"/>
  <c r="L813" i="1" s="1"/>
  <c r="I1016" i="1"/>
  <c r="L1016" i="1" s="1"/>
  <c r="I711" i="1"/>
  <c r="L711" i="1" s="1"/>
  <c r="I687" i="1"/>
  <c r="L687" i="1" s="1"/>
  <c r="I1017" i="1"/>
  <c r="L1017" i="1" s="1"/>
  <c r="I428" i="1"/>
  <c r="L428" i="1" s="1"/>
  <c r="I330" i="1"/>
  <c r="L330" i="1" s="1"/>
  <c r="I294" i="1"/>
  <c r="L294" i="1" s="1"/>
  <c r="I953" i="1"/>
  <c r="L953" i="1" s="1"/>
  <c r="I979" i="1"/>
  <c r="L979" i="1" s="1"/>
  <c r="I1018" i="1"/>
  <c r="L1018" i="1" s="1"/>
  <c r="I1019" i="1"/>
  <c r="L1019" i="1" s="1"/>
  <c r="I937" i="1"/>
  <c r="L937" i="1" s="1"/>
  <c r="I478" i="1"/>
  <c r="L478" i="1" s="1"/>
  <c r="I324" i="1"/>
  <c r="L324" i="1" s="1"/>
  <c r="I1020" i="1"/>
  <c r="L1020" i="1" s="1"/>
  <c r="I936" i="1"/>
  <c r="L936" i="1" s="1"/>
  <c r="I885" i="1"/>
  <c r="L885" i="1" s="1"/>
  <c r="I164" i="1"/>
  <c r="L164" i="1" s="1"/>
  <c r="I61" i="1"/>
  <c r="L61" i="1" s="1"/>
  <c r="I658" i="1"/>
  <c r="L658" i="1" s="1"/>
  <c r="I527" i="1"/>
  <c r="L527" i="1" s="1"/>
  <c r="I528" i="1"/>
  <c r="L528" i="1" s="1"/>
  <c r="I1021" i="1"/>
  <c r="L1021" i="1" s="1"/>
  <c r="I814" i="1"/>
  <c r="L814" i="1" s="1"/>
  <c r="I529" i="1"/>
  <c r="L529" i="1" s="1"/>
  <c r="I530" i="1"/>
  <c r="L530" i="1" s="1"/>
  <c r="I815" i="1"/>
  <c r="L815" i="1" s="1"/>
  <c r="I165" i="1"/>
  <c r="L165" i="1" s="1"/>
  <c r="I62" i="1"/>
  <c r="L62" i="1" s="1"/>
  <c r="I816" i="1"/>
  <c r="L816" i="1" s="1"/>
  <c r="I374" i="1"/>
  <c r="L374" i="1" s="1"/>
  <c r="I140" i="1"/>
  <c r="L140" i="1" s="1"/>
  <c r="I896" i="1"/>
  <c r="L896" i="1" s="1"/>
  <c r="I295" i="1"/>
  <c r="L295" i="1" s="1"/>
  <c r="I697" i="1"/>
  <c r="L697" i="1" s="1"/>
  <c r="I166" i="1"/>
  <c r="L166" i="1" s="1"/>
  <c r="I63" i="1"/>
  <c r="L63" i="1" s="1"/>
  <c r="I167" i="1"/>
  <c r="L167" i="1" s="1"/>
  <c r="I64" i="1"/>
  <c r="L64" i="1" s="1"/>
  <c r="I1022" i="1"/>
  <c r="L1022" i="1" s="1"/>
  <c r="I303" i="1"/>
  <c r="L303" i="1" s="1"/>
  <c r="I817" i="1"/>
  <c r="L817" i="1" s="1"/>
  <c r="I14" i="1"/>
  <c r="L14" i="1" s="1"/>
  <c r="I911" i="1"/>
  <c r="L911" i="1" s="1"/>
  <c r="I818" i="1"/>
  <c r="L818" i="1" s="1"/>
  <c r="I506" i="1"/>
  <c r="L506" i="1" s="1"/>
  <c r="I1023" i="1"/>
  <c r="L1023" i="1" s="1"/>
  <c r="I394" i="1"/>
  <c r="L394" i="1" s="1"/>
  <c r="I395" i="1"/>
  <c r="L395" i="1" s="1"/>
  <c r="I531" i="1"/>
  <c r="L531" i="1" s="1"/>
  <c r="I532" i="1"/>
  <c r="L532" i="1" s="1"/>
  <c r="I65" i="1"/>
  <c r="L65" i="1" s="1"/>
  <c r="I168" i="1"/>
  <c r="L168" i="1" s="1"/>
  <c r="I414" i="1"/>
  <c r="L414" i="1" s="1"/>
  <c r="I722" i="1"/>
  <c r="L722" i="1" s="1"/>
  <c r="I429" i="1"/>
  <c r="L429" i="1" s="1"/>
  <c r="I66" i="1"/>
  <c r="L66" i="1" s="1"/>
  <c r="I169" i="1"/>
  <c r="L169" i="1" s="1"/>
  <c r="I533" i="1"/>
  <c r="L533" i="1" s="1"/>
  <c r="I534" i="1"/>
  <c r="L534" i="1" s="1"/>
  <c r="I678" i="1"/>
  <c r="L678" i="1" s="1"/>
  <c r="I331" i="1"/>
  <c r="L331" i="1" s="1"/>
  <c r="I667" i="1"/>
  <c r="L667" i="1" s="1"/>
  <c r="I819" i="1"/>
  <c r="L819" i="1" s="1"/>
  <c r="I332" i="1"/>
  <c r="L332" i="1" s="1"/>
  <c r="I259" i="1"/>
  <c r="L259" i="1" s="1"/>
  <c r="I260" i="1"/>
  <c r="L260" i="1" s="1"/>
  <c r="I1024" i="1"/>
  <c r="L1024" i="1" s="1"/>
  <c r="I270" i="1"/>
  <c r="L270" i="1" s="1"/>
  <c r="I271" i="1"/>
  <c r="L271" i="1" s="1"/>
  <c r="I1025" i="1"/>
  <c r="L1025" i="1" s="1"/>
  <c r="I1026" i="1"/>
  <c r="L1026" i="1" s="1"/>
  <c r="I333" i="1"/>
  <c r="L333" i="1" s="1"/>
  <c r="I322" i="1"/>
  <c r="L322" i="1" s="1"/>
  <c r="I323" i="1"/>
  <c r="L323" i="1" s="1"/>
  <c r="I774" i="1"/>
  <c r="L774" i="1" s="1"/>
  <c r="I511" i="1"/>
  <c r="L511" i="1" s="1"/>
  <c r="I512" i="1"/>
  <c r="L512" i="1" s="1"/>
  <c r="I233" i="1"/>
  <c r="L233" i="1" s="1"/>
  <c r="I283" i="1"/>
  <c r="L283" i="1" s="1"/>
  <c r="I507" i="1"/>
  <c r="L507" i="1" s="1"/>
  <c r="I679" i="1"/>
  <c r="L679" i="1" s="1"/>
  <c r="I334" i="1"/>
  <c r="L334" i="1" s="1"/>
  <c r="I767" i="1"/>
  <c r="L767" i="1" s="1"/>
  <c r="I8" i="1"/>
  <c r="L8" i="1" s="1"/>
  <c r="I900" i="1"/>
  <c r="L900" i="1" s="1"/>
  <c r="I319" i="1"/>
  <c r="L319" i="1" s="1"/>
  <c r="I1027" i="1"/>
  <c r="L1027" i="1" s="1"/>
  <c r="I659" i="1"/>
  <c r="L659" i="1" s="1"/>
  <c r="I685" i="1"/>
  <c r="L685" i="1" s="1"/>
  <c r="I770" i="1"/>
  <c r="L770" i="1" s="1"/>
  <c r="I299" i="1"/>
  <c r="L299" i="1" s="1"/>
  <c r="I820" i="1"/>
  <c r="L820" i="1" s="1"/>
  <c r="I363" i="1"/>
  <c r="L363" i="1" s="1"/>
  <c r="I364" i="1"/>
  <c r="L364" i="1" s="1"/>
  <c r="I821" i="1"/>
  <c r="L821" i="1" s="1"/>
  <c r="I535" i="1"/>
  <c r="L535" i="1" s="1"/>
  <c r="I536" i="1"/>
  <c r="L536" i="1" s="1"/>
  <c r="I67" i="1"/>
  <c r="L67" i="1" s="1"/>
  <c r="I170" i="1"/>
  <c r="L170" i="1" s="1"/>
  <c r="I498" i="1"/>
  <c r="L498" i="1" s="1"/>
  <c r="I7" i="1"/>
  <c r="L7" i="1" s="1"/>
  <c r="I171" i="1"/>
  <c r="L171" i="1" s="1"/>
  <c r="I68" i="1"/>
  <c r="L68" i="1" s="1"/>
  <c r="I537" i="1"/>
  <c r="L537" i="1" s="1"/>
  <c r="I538" i="1"/>
  <c r="L538" i="1" s="1"/>
  <c r="I539" i="1"/>
  <c r="L539" i="1" s="1"/>
  <c r="I540" i="1"/>
  <c r="L540" i="1" s="1"/>
  <c r="I430" i="1"/>
  <c r="L430" i="1" s="1"/>
  <c r="I335" i="1"/>
  <c r="L335" i="1" s="1"/>
  <c r="I431" i="1"/>
  <c r="L431" i="1" s="1"/>
  <c r="I1028" i="1"/>
  <c r="L1028" i="1" s="1"/>
  <c r="I891" i="1"/>
  <c r="L891" i="1" s="1"/>
  <c r="I396" i="1"/>
  <c r="L396" i="1" s="1"/>
  <c r="I172" i="1"/>
  <c r="L172" i="1" s="1"/>
  <c r="I69" i="1"/>
  <c r="L69" i="1" s="1"/>
  <c r="I1029" i="1"/>
  <c r="L1029" i="1" s="1"/>
  <c r="I432" i="1"/>
  <c r="L432" i="1" s="1"/>
  <c r="I240" i="1"/>
  <c r="L240" i="1" s="1"/>
  <c r="I241" i="1"/>
  <c r="L241" i="1" s="1"/>
  <c r="I366" i="1"/>
  <c r="L366" i="1" s="1"/>
  <c r="I479" i="1"/>
  <c r="L479" i="1" s="1"/>
  <c r="I541" i="1"/>
  <c r="L541" i="1" s="1"/>
  <c r="I542" i="1"/>
  <c r="L542" i="1" s="1"/>
  <c r="I70" i="1"/>
  <c r="L70" i="1" s="1"/>
  <c r="I173" i="1"/>
  <c r="L173" i="1" s="1"/>
  <c r="I433" i="1"/>
  <c r="L433" i="1" s="1"/>
  <c r="I917" i="1"/>
  <c r="L917" i="1" s="1"/>
  <c r="I980" i="1"/>
  <c r="L980" i="1" s="1"/>
  <c r="I822" i="1"/>
  <c r="L822" i="1" s="1"/>
  <c r="I823" i="1"/>
  <c r="L823" i="1" s="1"/>
  <c r="I981" i="1"/>
  <c r="L981" i="1" s="1"/>
  <c r="I237" i="1"/>
  <c r="L237" i="1" s="1"/>
  <c r="I141" i="1"/>
  <c r="L141" i="1" s="1"/>
  <c r="I878" i="1"/>
  <c r="L878" i="1" s="1"/>
  <c r="I434" i="1"/>
  <c r="L434" i="1" s="1"/>
  <c r="I435" i="1"/>
  <c r="L435" i="1" s="1"/>
  <c r="I174" i="1"/>
  <c r="L174" i="1" s="1"/>
  <c r="I71" i="1"/>
  <c r="L71" i="1" s="1"/>
  <c r="I922" i="1"/>
  <c r="L922" i="1" s="1"/>
  <c r="I72" i="1"/>
  <c r="L72" i="1" s="1"/>
  <c r="I175" i="1"/>
  <c r="L175" i="1" s="1"/>
  <c r="I176" i="1"/>
  <c r="L176" i="1" s="1"/>
  <c r="I73" i="1"/>
  <c r="L73" i="1" s="1"/>
  <c r="I543" i="1"/>
  <c r="L543" i="1" s="1"/>
  <c r="I544" i="1"/>
  <c r="L544" i="1" s="1"/>
  <c r="I1030" i="1"/>
  <c r="L1030" i="1" s="1"/>
  <c r="I74" i="1"/>
  <c r="L74" i="1" s="1"/>
  <c r="I177" i="1"/>
  <c r="L177" i="1" s="1"/>
  <c r="I1031" i="1"/>
  <c r="L1031" i="1" s="1"/>
  <c r="I436" i="1"/>
  <c r="L436" i="1" s="1"/>
  <c r="I1000" i="1"/>
  <c r="L1000" i="1" s="1"/>
  <c r="I1032" i="1"/>
  <c r="L1032" i="1" s="1"/>
  <c r="I41" i="1"/>
  <c r="L41" i="1" s="1"/>
  <c r="I42" i="1"/>
  <c r="L42" i="1" s="1"/>
  <c r="I412" i="1"/>
  <c r="L412" i="1" s="1"/>
  <c r="I1033" i="1"/>
  <c r="L1033" i="1" s="1"/>
  <c r="I545" i="1"/>
  <c r="L545" i="1" s="1"/>
  <c r="I546" i="1"/>
  <c r="L546" i="1" s="1"/>
  <c r="I879" i="1"/>
  <c r="L879" i="1" s="1"/>
  <c r="I359" i="1"/>
  <c r="L359" i="1" s="1"/>
  <c r="I824" i="1"/>
  <c r="L824" i="1" s="1"/>
  <c r="I287" i="1"/>
  <c r="L287" i="1" s="1"/>
  <c r="I825" i="1"/>
  <c r="L825" i="1" s="1"/>
  <c r="I931" i="1"/>
  <c r="L931" i="1" s="1"/>
  <c r="I826" i="1"/>
  <c r="L826" i="1" s="1"/>
  <c r="I480" i="1"/>
  <c r="L480" i="1" s="1"/>
  <c r="I353" i="1"/>
  <c r="L353" i="1" s="1"/>
  <c r="I354" i="1"/>
  <c r="L354" i="1" s="1"/>
  <c r="I10" i="1"/>
  <c r="L10" i="1" s="1"/>
  <c r="I288" i="1"/>
  <c r="L288" i="1" s="1"/>
  <c r="I437" i="1"/>
  <c r="L437" i="1" s="1"/>
  <c r="I908" i="1"/>
  <c r="L908" i="1" s="1"/>
  <c r="I513" i="1"/>
  <c r="L513" i="1" s="1"/>
  <c r="I514" i="1"/>
  <c r="L514" i="1" s="1"/>
  <c r="I947" i="1"/>
  <c r="L947" i="1" s="1"/>
  <c r="I289" i="1"/>
  <c r="L289" i="1" s="1"/>
  <c r="I775" i="1"/>
  <c r="L775" i="1" s="1"/>
  <c r="I547" i="1"/>
  <c r="L547" i="1" s="1"/>
  <c r="I548" i="1"/>
  <c r="L548" i="1" s="1"/>
  <c r="I827" i="1"/>
  <c r="L827" i="1" s="1"/>
  <c r="I1034" i="1"/>
  <c r="L1034" i="1" s="1"/>
  <c r="I726" i="1"/>
  <c r="L726" i="1" s="1"/>
  <c r="I499" i="1"/>
  <c r="L499" i="1" s="1"/>
  <c r="I999" i="1"/>
  <c r="L999" i="1" s="1"/>
  <c r="I742" i="1"/>
  <c r="L742" i="1" s="1"/>
  <c r="I828" i="1"/>
  <c r="L828" i="1" s="1"/>
  <c r="I549" i="1"/>
  <c r="L549" i="1" s="1"/>
  <c r="I550" i="1"/>
  <c r="L550" i="1" s="1"/>
  <c r="I982" i="1"/>
  <c r="L982" i="1" s="1"/>
  <c r="I15" i="1"/>
  <c r="L15" i="1" s="1"/>
  <c r="I336" i="1"/>
  <c r="L336" i="1" s="1"/>
  <c r="I663" i="1"/>
  <c r="L663" i="1" s="1"/>
  <c r="I245" i="1"/>
  <c r="L245" i="1" s="1"/>
  <c r="I246" i="1"/>
  <c r="L246" i="1" s="1"/>
  <c r="I130" i="1"/>
  <c r="L130" i="1" s="1"/>
  <c r="I75" i="1"/>
  <c r="L75" i="1" s="1"/>
  <c r="I178" i="1"/>
  <c r="L178" i="1" s="1"/>
  <c r="I1035" i="1"/>
  <c r="L1035" i="1" s="1"/>
  <c r="I387" i="1"/>
  <c r="L387" i="1" s="1"/>
  <c r="I772" i="1"/>
  <c r="L772" i="1" s="1"/>
  <c r="I3" i="1"/>
  <c r="L3" i="1" s="1"/>
  <c r="I680" i="1"/>
  <c r="L680" i="1" s="1"/>
  <c r="I1036" i="1"/>
  <c r="L1036" i="1" s="1"/>
  <c r="I670" i="1"/>
  <c r="L670" i="1" s="1"/>
  <c r="I551" i="1"/>
  <c r="L551" i="1" s="1"/>
  <c r="I552" i="1"/>
  <c r="L552" i="1" s="1"/>
  <c r="I1037" i="1"/>
  <c r="L1037" i="1" s="1"/>
  <c r="I1038" i="1"/>
  <c r="L1038" i="1" s="1"/>
  <c r="I402" i="1"/>
  <c r="L402" i="1" s="1"/>
  <c r="I357" i="1"/>
  <c r="L357" i="1" s="1"/>
  <c r="I358" i="1"/>
  <c r="L358" i="1" s="1"/>
  <c r="I247" i="1"/>
  <c r="L247" i="1" s="1"/>
  <c r="I248" i="1"/>
  <c r="L248" i="1" s="1"/>
  <c r="I179" i="1"/>
  <c r="L179" i="1" s="1"/>
  <c r="I76" i="1"/>
  <c r="L76" i="1" s="1"/>
  <c r="I1039" i="1"/>
  <c r="L1039" i="1" s="1"/>
  <c r="I829" i="1"/>
  <c r="L829" i="1" s="1"/>
  <c r="I903" i="1"/>
  <c r="L903" i="1" s="1"/>
  <c r="I676" i="1"/>
  <c r="L676" i="1" s="1"/>
  <c r="I671" i="1"/>
  <c r="L671" i="1" s="1"/>
  <c r="I1040" i="1"/>
  <c r="L1040" i="1" s="1"/>
  <c r="I553" i="1"/>
  <c r="L553" i="1" s="1"/>
  <c r="I554" i="1"/>
  <c r="L554" i="1" s="1"/>
  <c r="I830" i="1"/>
  <c r="L830" i="1" s="1"/>
  <c r="I1001" i="1"/>
  <c r="L1001" i="1" s="1"/>
  <c r="I1041" i="1"/>
  <c r="L1041" i="1" s="1"/>
  <c r="I399" i="1"/>
  <c r="L399" i="1" s="1"/>
  <c r="I923" i="1"/>
  <c r="L923" i="1" s="1"/>
  <c r="I784" i="1"/>
  <c r="L784" i="1" s="1"/>
  <c r="I954" i="1"/>
  <c r="L954" i="1" s="1"/>
  <c r="I438" i="1"/>
  <c r="L438" i="1" s="1"/>
  <c r="I555" i="1"/>
  <c r="L555" i="1" s="1"/>
  <c r="I556" i="1"/>
  <c r="L556" i="1" s="1"/>
  <c r="I377" i="1"/>
  <c r="L377" i="1" s="1"/>
  <c r="I77" i="1"/>
  <c r="L77" i="1" s="1"/>
  <c r="I180" i="1"/>
  <c r="L180" i="1" s="1"/>
  <c r="I278" i="1"/>
  <c r="L278" i="1" s="1"/>
  <c r="I439" i="1"/>
  <c r="L439" i="1" s="1"/>
  <c r="I831" i="1"/>
  <c r="L831" i="1" s="1"/>
  <c r="I983" i="1"/>
  <c r="L983" i="1" s="1"/>
  <c r="I557" i="1"/>
  <c r="L557" i="1" s="1"/>
  <c r="I558" i="1"/>
  <c r="L558" i="1" s="1"/>
  <c r="I559" i="1"/>
  <c r="L559" i="1" s="1"/>
  <c r="I560" i="1"/>
  <c r="L560" i="1" s="1"/>
  <c r="I709" i="1"/>
  <c r="L709" i="1" s="1"/>
  <c r="I692" i="1"/>
  <c r="L692" i="1" s="1"/>
  <c r="I397" i="1"/>
  <c r="L397" i="1" s="1"/>
  <c r="I832" i="1"/>
  <c r="L832" i="1" s="1"/>
  <c r="I337" i="1"/>
  <c r="L337" i="1" s="1"/>
  <c r="I881" i="1"/>
  <c r="L881" i="1" s="1"/>
  <c r="I833" i="1"/>
  <c r="L833" i="1" s="1"/>
  <c r="I997" i="1"/>
  <c r="L997" i="1" s="1"/>
  <c r="I785" i="1"/>
  <c r="L785" i="1" s="1"/>
  <c r="I561" i="1"/>
  <c r="L561" i="1" s="1"/>
  <c r="I562" i="1"/>
  <c r="L562" i="1" s="1"/>
  <c r="I35" i="1"/>
  <c r="L35" i="1" s="1"/>
  <c r="I36" i="1"/>
  <c r="L36" i="1" s="1"/>
  <c r="I706" i="1"/>
  <c r="L706" i="1" s="1"/>
  <c r="I440" i="1"/>
  <c r="L440" i="1" s="1"/>
  <c r="I242" i="1"/>
  <c r="L242" i="1" s="1"/>
  <c r="I481" i="1"/>
  <c r="L481" i="1" s="1"/>
  <c r="I918" i="1"/>
  <c r="L918" i="1" s="1"/>
  <c r="I504" i="1"/>
  <c r="L504" i="1" s="1"/>
  <c r="I307" i="1"/>
  <c r="L307" i="1" s="1"/>
  <c r="I1042" i="1"/>
  <c r="L1042" i="1" s="1"/>
  <c r="I720" i="1"/>
  <c r="L720" i="1" s="1"/>
  <c r="I304" i="1"/>
  <c r="L304" i="1" s="1"/>
  <c r="I1043" i="1"/>
  <c r="L1043" i="1" s="1"/>
  <c r="I392" i="1"/>
  <c r="L392" i="1" s="1"/>
  <c r="I393" i="1"/>
  <c r="L393" i="1" s="1"/>
  <c r="I21" i="1"/>
  <c r="L21" i="1" s="1"/>
  <c r="I441" i="1"/>
  <c r="L441" i="1" s="1"/>
  <c r="I181" i="1"/>
  <c r="L181" i="1" s="1"/>
  <c r="I78" i="1"/>
  <c r="L78" i="1" s="1"/>
  <c r="I298" i="1"/>
  <c r="L298" i="1" s="1"/>
  <c r="I79" i="1"/>
  <c r="L79" i="1" s="1"/>
  <c r="I182" i="1"/>
  <c r="L182" i="1" s="1"/>
  <c r="I338" i="1"/>
  <c r="L338" i="1" s="1"/>
  <c r="I717" i="1"/>
  <c r="L717" i="1" s="1"/>
  <c r="I928" i="1"/>
  <c r="L928" i="1" s="1"/>
  <c r="I183" i="1"/>
  <c r="L183" i="1" s="1"/>
  <c r="I80" i="1"/>
  <c r="L80" i="1" s="1"/>
  <c r="I735" i="1"/>
  <c r="L735" i="1" s="1"/>
  <c r="I933" i="1"/>
  <c r="L933" i="1" s="1"/>
  <c r="I728" i="1"/>
  <c r="L728" i="1" s="1"/>
  <c r="I138" i="1"/>
  <c r="L138" i="1" s="1"/>
  <c r="I139" i="1"/>
  <c r="L139" i="1" s="1"/>
  <c r="I360" i="1"/>
  <c r="L360" i="1" s="1"/>
  <c r="I677" i="1"/>
  <c r="L677" i="1" s="1"/>
  <c r="I563" i="1"/>
  <c r="L563" i="1" s="1"/>
  <c r="I564" i="1"/>
  <c r="L564" i="1" s="1"/>
  <c r="I47" i="1"/>
  <c r="L47" i="1" s="1"/>
  <c r="I150" i="1"/>
  <c r="L150" i="1" s="1"/>
  <c r="I27" i="1"/>
  <c r="L27" i="1" s="1"/>
  <c r="I834" i="1"/>
  <c r="L834" i="1" s="1"/>
  <c r="I81" i="1"/>
  <c r="L81" i="1" s="1"/>
  <c r="I184" i="1"/>
  <c r="L184" i="1" s="1"/>
  <c r="I1044" i="1"/>
  <c r="L1044" i="1" s="1"/>
  <c r="I339" i="1"/>
  <c r="L339" i="1" s="1"/>
  <c r="I565" i="1"/>
  <c r="L565" i="1" s="1"/>
  <c r="I566" i="1"/>
  <c r="L566" i="1" s="1"/>
  <c r="I482" i="1"/>
  <c r="L482" i="1" s="1"/>
  <c r="I284" i="1"/>
  <c r="L284" i="1" s="1"/>
  <c r="I234" i="1"/>
  <c r="L234" i="1" s="1"/>
  <c r="I505" i="1"/>
  <c r="L505" i="1" s="1"/>
  <c r="I185" i="1"/>
  <c r="L185" i="1" s="1"/>
  <c r="I567" i="1"/>
  <c r="L567" i="1" s="1"/>
  <c r="I568" i="1"/>
  <c r="L568" i="1" s="1"/>
  <c r="I665" i="1"/>
  <c r="L665" i="1" s="1"/>
  <c r="I186" i="1"/>
  <c r="L186" i="1" s="1"/>
  <c r="I82" i="1"/>
  <c r="L82" i="1" s="1"/>
  <c r="I340" i="1"/>
  <c r="L340" i="1" s="1"/>
  <c r="I750" i="1"/>
  <c r="L750" i="1" s="1"/>
  <c r="I835" i="1"/>
  <c r="L835" i="1" s="1"/>
  <c r="I442" i="1"/>
  <c r="L442" i="1" s="1"/>
  <c r="I569" i="1"/>
  <c r="L569" i="1" s="1"/>
  <c r="I570" i="1"/>
  <c r="L570" i="1" s="1"/>
  <c r="I761" i="1"/>
  <c r="L761" i="1" s="1"/>
  <c r="I26" i="1"/>
  <c r="L26" i="1" s="1"/>
  <c r="I899" i="1"/>
  <c r="L899" i="1" s="1"/>
  <c r="I743" i="1"/>
  <c r="L743" i="1" s="1"/>
  <c r="I744" i="1"/>
  <c r="L744" i="1" s="1"/>
  <c r="I1045" i="1"/>
  <c r="L1045" i="1" s="1"/>
  <c r="I571" i="1"/>
  <c r="L571" i="1" s="1"/>
  <c r="I572" i="1"/>
  <c r="L572" i="1" s="1"/>
  <c r="I1046" i="1"/>
  <c r="L1046" i="1" s="1"/>
  <c r="I573" i="1"/>
  <c r="L573" i="1" s="1"/>
  <c r="I574" i="1"/>
  <c r="L574" i="1" s="1"/>
  <c r="I443" i="1"/>
  <c r="L443" i="1" s="1"/>
  <c r="I575" i="1"/>
  <c r="L575" i="1" s="1"/>
  <c r="I576" i="1"/>
  <c r="L576" i="1" s="1"/>
  <c r="I444" i="1"/>
  <c r="L444" i="1" s="1"/>
  <c r="I1047" i="1"/>
  <c r="L1047" i="1" s="1"/>
  <c r="I960" i="1"/>
  <c r="L960" i="1" s="1"/>
  <c r="I445" i="1"/>
  <c r="L445" i="1" s="1"/>
  <c r="I132" i="1"/>
  <c r="L132" i="1" s="1"/>
  <c r="I133" i="1"/>
  <c r="L133" i="1" s="1"/>
  <c r="I83" i="1"/>
  <c r="L83" i="1" s="1"/>
  <c r="I187" i="1"/>
  <c r="L187" i="1" s="1"/>
  <c r="I1048" i="1"/>
  <c r="L1048" i="1" s="1"/>
  <c r="I279" i="1"/>
  <c r="L279" i="1" s="1"/>
  <c r="I934" i="1"/>
  <c r="L934" i="1" s="1"/>
  <c r="I143" i="1"/>
  <c r="L143" i="1" s="1"/>
  <c r="I144" i="1"/>
  <c r="L144" i="1" s="1"/>
  <c r="I939" i="1"/>
  <c r="L939" i="1" s="1"/>
  <c r="I341" i="1"/>
  <c r="L341" i="1" s="1"/>
  <c r="I577" i="1"/>
  <c r="L577" i="1" s="1"/>
  <c r="I578" i="1"/>
  <c r="L578" i="1" s="1"/>
  <c r="I84" i="1"/>
  <c r="L84" i="1" s="1"/>
  <c r="I188" i="1"/>
  <c r="L188" i="1" s="1"/>
  <c r="I497" i="1"/>
  <c r="L497" i="1" s="1"/>
  <c r="I940" i="1"/>
  <c r="L940" i="1" s="1"/>
  <c r="I764" i="1"/>
  <c r="L764" i="1" s="1"/>
  <c r="I836" i="1"/>
  <c r="L836" i="1" s="1"/>
  <c r="I413" i="1"/>
  <c r="L413" i="1" s="1"/>
  <c r="I686" i="1"/>
  <c r="L686" i="1" s="1"/>
  <c r="I747" i="1"/>
  <c r="L747" i="1" s="1"/>
  <c r="I579" i="1"/>
  <c r="L579" i="1" s="1"/>
  <c r="I580" i="1"/>
  <c r="L580" i="1" s="1"/>
  <c r="I189" i="1"/>
  <c r="L189" i="1" s="1"/>
  <c r="I85" i="1"/>
  <c r="L85" i="1" s="1"/>
  <c r="I768" i="1"/>
  <c r="L768" i="1" s="1"/>
  <c r="I581" i="1"/>
  <c r="L581" i="1" s="1"/>
  <c r="I582" i="1"/>
  <c r="L582" i="1" s="1"/>
  <c r="I776" i="1"/>
  <c r="L776" i="1" s="1"/>
  <c r="I400" i="1"/>
  <c r="L400" i="1" s="1"/>
  <c r="I355" i="1"/>
  <c r="L355" i="1" s="1"/>
  <c r="I356" i="1"/>
  <c r="L356" i="1" s="1"/>
  <c r="I895" i="1"/>
  <c r="L895" i="1" s="1"/>
  <c r="I984" i="1"/>
  <c r="L984" i="1" s="1"/>
  <c r="I837" i="1"/>
  <c r="L837" i="1" s="1"/>
  <c r="I985" i="1"/>
  <c r="L985" i="1" s="1"/>
  <c r="I342" i="1"/>
  <c r="L342" i="1" s="1"/>
  <c r="I838" i="1"/>
  <c r="L838" i="1" s="1"/>
  <c r="I583" i="1"/>
  <c r="L583" i="1" s="1"/>
  <c r="I584" i="1"/>
  <c r="L584" i="1" s="1"/>
  <c r="I446" i="1"/>
  <c r="L446" i="1" s="1"/>
  <c r="I902" i="1"/>
  <c r="L902" i="1" s="1"/>
  <c r="I729" i="1"/>
  <c r="L729" i="1" s="1"/>
  <c r="I585" i="1"/>
  <c r="L585" i="1" s="1"/>
  <c r="I586" i="1"/>
  <c r="L586" i="1" s="1"/>
  <c r="I1049" i="1"/>
  <c r="L1049" i="1" s="1"/>
  <c r="I483" i="1"/>
  <c r="L483" i="1" s="1"/>
  <c r="I190" i="1"/>
  <c r="L190" i="1" s="1"/>
  <c r="I86" i="1"/>
  <c r="L86" i="1" s="1"/>
  <c r="I1050" i="1"/>
  <c r="L1050" i="1" s="1"/>
  <c r="I1051" i="1"/>
  <c r="L1051" i="1" s="1"/>
  <c r="I705" i="1"/>
  <c r="L705" i="1" s="1"/>
  <c r="I447" i="1"/>
  <c r="L447" i="1" s="1"/>
  <c r="I587" i="1"/>
  <c r="L587" i="1" s="1"/>
  <c r="I588" i="1"/>
  <c r="L588" i="1" s="1"/>
  <c r="I949" i="1"/>
  <c r="L949" i="1" s="1"/>
  <c r="I87" i="1"/>
  <c r="L87" i="1" s="1"/>
  <c r="I191" i="1"/>
  <c r="L191" i="1" s="1"/>
  <c r="I889" i="1"/>
  <c r="L889" i="1" s="1"/>
  <c r="I668" i="1"/>
  <c r="L668" i="1" s="1"/>
  <c r="I745" i="1"/>
  <c r="L745" i="1" s="1"/>
  <c r="I484" i="1"/>
  <c r="L484" i="1" s="1"/>
  <c r="I448" i="1"/>
  <c r="L448" i="1" s="1"/>
  <c r="I43" i="1"/>
  <c r="L43" i="1" s="1"/>
  <c r="I44" i="1"/>
  <c r="L44" i="1" s="1"/>
  <c r="I300" i="1"/>
  <c r="L300" i="1" s="1"/>
  <c r="I1052" i="1"/>
  <c r="L1052" i="1" s="1"/>
  <c r="I919" i="1"/>
  <c r="L919" i="1" s="1"/>
  <c r="I1053" i="1"/>
  <c r="L1053" i="1" s="1"/>
  <c r="I970" i="1"/>
  <c r="L970" i="1" s="1"/>
  <c r="I897" i="1"/>
  <c r="L897" i="1" s="1"/>
  <c r="I839" i="1"/>
  <c r="L839" i="1" s="1"/>
  <c r="I449" i="1"/>
  <c r="L449" i="1" s="1"/>
  <c r="I707" i="1"/>
  <c r="L707" i="1" s="1"/>
  <c r="I589" i="1"/>
  <c r="L589" i="1" s="1"/>
  <c r="I590" i="1"/>
  <c r="L590" i="1" s="1"/>
  <c r="I1054" i="1"/>
  <c r="L1054" i="1" s="1"/>
  <c r="I276" i="1"/>
  <c r="L276" i="1" s="1"/>
  <c r="I485" i="1"/>
  <c r="L485" i="1" s="1"/>
  <c r="I268" i="1"/>
  <c r="L268" i="1" s="1"/>
  <c r="I450" i="1"/>
  <c r="L450" i="1" s="1"/>
  <c r="I840" i="1"/>
  <c r="L840" i="1" s="1"/>
  <c r="I986" i="1"/>
  <c r="L986" i="1" s="1"/>
  <c r="I410" i="1"/>
  <c r="L410" i="1" s="1"/>
  <c r="I308" i="1"/>
  <c r="L308" i="1" s="1"/>
  <c r="I1055" i="1"/>
  <c r="L1055" i="1" s="1"/>
  <c r="I192" i="1"/>
  <c r="L192" i="1" s="1"/>
  <c r="I88" i="1"/>
  <c r="L88" i="1" s="1"/>
  <c r="I778" i="1"/>
  <c r="L778" i="1" s="1"/>
  <c r="I730" i="1"/>
  <c r="L730" i="1" s="1"/>
  <c r="I343" i="1"/>
  <c r="L343" i="1" s="1"/>
  <c r="I451" i="1"/>
  <c r="L451" i="1" s="1"/>
  <c r="I1056" i="1"/>
  <c r="L1056" i="1" s="1"/>
  <c r="I24" i="1"/>
  <c r="L24" i="1" s="1"/>
  <c r="I987" i="1"/>
  <c r="L987" i="1" s="1"/>
  <c r="I591" i="1"/>
  <c r="L591" i="1" s="1"/>
  <c r="I592" i="1"/>
  <c r="L592" i="1" s="1"/>
  <c r="I149" i="1"/>
  <c r="L149" i="1" s="1"/>
  <c r="I955" i="1"/>
  <c r="L955" i="1" s="1"/>
  <c r="I593" i="1"/>
  <c r="L593" i="1" s="1"/>
  <c r="I594" i="1"/>
  <c r="L594" i="1" s="1"/>
  <c r="I672" i="1"/>
  <c r="L672" i="1" s="1"/>
  <c r="I988" i="1"/>
  <c r="L988" i="1" s="1"/>
  <c r="I595" i="1"/>
  <c r="L595" i="1" s="1"/>
  <c r="I596" i="1"/>
  <c r="L596" i="1" s="1"/>
  <c r="I1057" i="1"/>
  <c r="L1057" i="1" s="1"/>
  <c r="I193" i="1"/>
  <c r="L193" i="1" s="1"/>
  <c r="I89" i="1"/>
  <c r="L89" i="1" s="1"/>
  <c r="I773" i="1"/>
  <c r="L773" i="1" s="1"/>
  <c r="I1058" i="1"/>
  <c r="L1058" i="1" s="1"/>
  <c r="I712" i="1"/>
  <c r="L712" i="1" s="1"/>
  <c r="I376" i="1"/>
  <c r="L376" i="1" s="1"/>
  <c r="I1059" i="1"/>
  <c r="L1059" i="1" s="1"/>
  <c r="I344" i="1"/>
  <c r="L344" i="1" s="1"/>
  <c r="I841" i="1"/>
  <c r="L841" i="1" s="1"/>
  <c r="I452" i="1"/>
  <c r="L452" i="1" s="1"/>
  <c r="I941" i="1"/>
  <c r="L941" i="1" s="1"/>
  <c r="I1060" i="1"/>
  <c r="L1060" i="1" s="1"/>
  <c r="I345" i="1"/>
  <c r="L345" i="1" s="1"/>
  <c r="I383" i="1"/>
  <c r="L383" i="1" s="1"/>
  <c r="I384" i="1"/>
  <c r="L384" i="1" s="1"/>
  <c r="I1061" i="1"/>
  <c r="L1061" i="1" s="1"/>
  <c r="I957" i="1"/>
  <c r="L957" i="1" s="1"/>
  <c r="I989" i="1"/>
  <c r="L989" i="1" s="1"/>
  <c r="I1062" i="1"/>
  <c r="L1062" i="1" s="1"/>
  <c r="I312" i="1"/>
  <c r="L312" i="1" s="1"/>
  <c r="I313" i="1"/>
  <c r="L313" i="1" s="1"/>
  <c r="I194" i="1"/>
  <c r="L194" i="1" s="1"/>
  <c r="I90" i="1"/>
  <c r="L90" i="1" s="1"/>
  <c r="I1063" i="1"/>
  <c r="L1063" i="1" s="1"/>
  <c r="I11" i="1"/>
  <c r="L11" i="1" s="1"/>
  <c r="I12" i="1"/>
  <c r="L12" i="1" s="1"/>
  <c r="I740" i="1"/>
  <c r="L740" i="1" s="1"/>
  <c r="I251" i="1"/>
  <c r="L251" i="1" s="1"/>
  <c r="I252" i="1"/>
  <c r="L252" i="1" s="1"/>
  <c r="I453" i="1"/>
  <c r="L453" i="1" s="1"/>
  <c r="I405" i="1"/>
  <c r="L405" i="1" s="1"/>
  <c r="I737" i="1"/>
  <c r="L737" i="1" s="1"/>
  <c r="I681" i="1"/>
  <c r="L681" i="1" s="1"/>
  <c r="I280" i="1"/>
  <c r="L280" i="1" s="1"/>
  <c r="I842" i="1"/>
  <c r="L842" i="1" s="1"/>
  <c r="I91" i="1"/>
  <c r="L91" i="1" s="1"/>
  <c r="I195" i="1"/>
  <c r="L195" i="1" s="1"/>
  <c r="I734" i="1"/>
  <c r="L734" i="1" s="1"/>
  <c r="I597" i="1"/>
  <c r="L597" i="1" s="1"/>
  <c r="I598" i="1"/>
  <c r="L598" i="1" s="1"/>
  <c r="I843" i="1"/>
  <c r="L843" i="1" s="1"/>
  <c r="I368" i="1"/>
  <c r="L368" i="1" s="1"/>
  <c r="I693" i="1"/>
  <c r="L693" i="1" s="1"/>
  <c r="I599" i="1"/>
  <c r="L599" i="1" s="1"/>
  <c r="I600" i="1"/>
  <c r="L600" i="1" s="1"/>
  <c r="I1064" i="1"/>
  <c r="L1064" i="1" s="1"/>
  <c r="I990" i="1"/>
  <c r="L990" i="1" s="1"/>
  <c r="I844" i="1"/>
  <c r="L844" i="1" s="1"/>
  <c r="I780" i="1"/>
  <c r="L780" i="1" s="1"/>
  <c r="I1065" i="1"/>
  <c r="L1065" i="1" s="1"/>
  <c r="I243" i="1"/>
  <c r="L243" i="1" s="1"/>
  <c r="I244" i="1"/>
  <c r="L244" i="1" s="1"/>
  <c r="I1066" i="1"/>
  <c r="L1066" i="1" s="1"/>
  <c r="I1112" i="1"/>
  <c r="L1112" i="1" s="1"/>
  <c r="I883" i="1"/>
  <c r="L883" i="1" s="1"/>
  <c r="I601" i="1"/>
  <c r="L601" i="1" s="1"/>
  <c r="I602" i="1"/>
  <c r="L602" i="1" s="1"/>
  <c r="I991" i="1"/>
  <c r="L991" i="1" s="1"/>
  <c r="I196" i="1"/>
  <c r="L196" i="1" s="1"/>
  <c r="I92" i="1"/>
  <c r="L92" i="1" s="1"/>
  <c r="I19" i="1"/>
  <c r="L19" i="1" s="1"/>
  <c r="I4" i="1"/>
  <c r="L4" i="1" s="1"/>
  <c r="I845" i="1"/>
  <c r="L845" i="1" s="1"/>
  <c r="I769" i="1"/>
  <c r="L769" i="1" s="1"/>
  <c r="I1067" i="1"/>
  <c r="L1067" i="1" s="1"/>
  <c r="I1068" i="1"/>
  <c r="L1068" i="1" s="1"/>
  <c r="I32" i="1"/>
  <c r="L32" i="1" s="1"/>
  <c r="I603" i="1"/>
  <c r="L603" i="1" s="1"/>
  <c r="I604" i="1"/>
  <c r="L604" i="1" s="1"/>
  <c r="I605" i="1"/>
  <c r="L605" i="1" s="1"/>
  <c r="I606" i="1"/>
  <c r="L606" i="1" s="1"/>
  <c r="I197" i="1"/>
  <c r="L197" i="1" s="1"/>
  <c r="I93" i="1"/>
  <c r="L93" i="1" s="1"/>
  <c r="I351" i="1"/>
  <c r="L351" i="1" s="1"/>
  <c r="I352" i="1"/>
  <c r="L352" i="1" s="1"/>
  <c r="I1069" i="1"/>
  <c r="L1069" i="1" s="1"/>
  <c r="I403" i="1"/>
  <c r="L403" i="1" s="1"/>
  <c r="I846" i="1"/>
  <c r="L846" i="1" s="1"/>
  <c r="I1111" i="1"/>
  <c r="L1111" i="1" s="1"/>
  <c r="I1070" i="1"/>
  <c r="L1070" i="1" s="1"/>
  <c r="I1071" i="1"/>
  <c r="L1071" i="1" s="1"/>
  <c r="I1072" i="1"/>
  <c r="L1072" i="1" s="1"/>
  <c r="I1073" i="1"/>
  <c r="L1073" i="1" s="1"/>
  <c r="I369" i="1"/>
  <c r="L369" i="1" s="1"/>
  <c r="I370" i="1"/>
  <c r="L370" i="1" s="1"/>
  <c r="I346" i="1"/>
  <c r="L346" i="1" s="1"/>
  <c r="I296" i="1"/>
  <c r="L296" i="1" s="1"/>
  <c r="I1074" i="1"/>
  <c r="L1074" i="1" s="1"/>
  <c r="I847" i="1"/>
  <c r="L847" i="1" s="1"/>
  <c r="I762" i="1"/>
  <c r="L762" i="1" s="1"/>
  <c r="I763" i="1"/>
  <c r="L763" i="1" s="1"/>
  <c r="I1075" i="1"/>
  <c r="L1075" i="1" s="1"/>
  <c r="I694" i="1"/>
  <c r="L694" i="1" s="1"/>
  <c r="I1076" i="1"/>
  <c r="L1076" i="1" s="1"/>
  <c r="I1077" i="1"/>
  <c r="L1077" i="1" s="1"/>
  <c r="I291" i="1"/>
  <c r="L291" i="1" s="1"/>
  <c r="I788" i="1"/>
  <c r="L788" i="1" s="1"/>
  <c r="I794" i="1"/>
  <c r="L794" i="1" s="1"/>
  <c r="I657" i="1"/>
  <c r="L657" i="1" s="1"/>
  <c r="I1078" i="1"/>
  <c r="L1078" i="1" s="1"/>
  <c r="I454" i="1"/>
  <c r="L454" i="1" s="1"/>
  <c r="I682" i="1"/>
  <c r="L682" i="1" s="1"/>
  <c r="I848" i="1"/>
  <c r="L848" i="1" s="1"/>
  <c r="I967" i="1"/>
  <c r="L967" i="1" s="1"/>
  <c r="I1079" i="1"/>
  <c r="L1079" i="1" s="1"/>
  <c r="I486" i="1"/>
  <c r="L486" i="1" s="1"/>
  <c r="I935" i="1"/>
  <c r="L935" i="1" s="1"/>
  <c r="I350" i="1"/>
  <c r="L350" i="1" s="1"/>
  <c r="I198" i="1"/>
  <c r="L198" i="1" s="1"/>
  <c r="I94" i="1"/>
  <c r="L94" i="1" s="1"/>
  <c r="I849" i="1"/>
  <c r="L849" i="1" s="1"/>
  <c r="I1080" i="1"/>
  <c r="L1080" i="1" s="1"/>
  <c r="I607" i="1"/>
  <c r="L607" i="1" s="1"/>
  <c r="I608" i="1"/>
  <c r="L608" i="1" s="1"/>
  <c r="I1081" i="1"/>
  <c r="L1081" i="1" s="1"/>
  <c r="I1082" i="1"/>
  <c r="L1082" i="1" s="1"/>
  <c r="I906" i="1"/>
  <c r="L906" i="1" s="1"/>
  <c r="I609" i="1"/>
  <c r="L609" i="1" s="1"/>
  <c r="I610" i="1"/>
  <c r="L610" i="1" s="1"/>
  <c r="I1083" i="1"/>
  <c r="L1083" i="1" s="1"/>
  <c r="I455" i="1"/>
  <c r="L455" i="1" s="1"/>
  <c r="I487" i="1"/>
  <c r="L487" i="1" s="1"/>
  <c r="I850" i="1"/>
  <c r="L850" i="1" s="1"/>
  <c r="I1084" i="1"/>
  <c r="L1084" i="1" s="1"/>
  <c r="I683" i="1"/>
  <c r="L683" i="1" s="1"/>
  <c r="I611" i="1"/>
  <c r="L611" i="1" s="1"/>
  <c r="I612" i="1"/>
  <c r="L612" i="1" s="1"/>
  <c r="I1085" i="1"/>
  <c r="L1085" i="1" s="1"/>
  <c r="I361" i="1"/>
  <c r="L361" i="1" s="1"/>
  <c r="I992" i="1"/>
  <c r="L992" i="1" s="1"/>
  <c r="I851" i="1"/>
  <c r="L851" i="1" s="1"/>
  <c r="I613" i="1"/>
  <c r="L613" i="1" s="1"/>
  <c r="I614" i="1"/>
  <c r="L614" i="1" s="1"/>
  <c r="I199" i="1"/>
  <c r="L199" i="1" s="1"/>
  <c r="I95" i="1"/>
  <c r="L95" i="1" s="1"/>
  <c r="I713" i="1"/>
  <c r="L713" i="1" s="1"/>
  <c r="I719" i="1"/>
  <c r="L719" i="1" s="1"/>
  <c r="I1086" i="1"/>
  <c r="L1086" i="1" s="1"/>
  <c r="I1087" i="1"/>
  <c r="L1087" i="1" s="1"/>
  <c r="I456" i="1"/>
  <c r="L456" i="1" s="1"/>
  <c r="I96" i="1"/>
  <c r="L96" i="1" s="1"/>
  <c r="I200" i="1"/>
  <c r="L200" i="1" s="1"/>
  <c r="I929" i="1"/>
  <c r="L929" i="1" s="1"/>
  <c r="I700" i="1"/>
  <c r="L700" i="1" s="1"/>
  <c r="I971" i="1"/>
  <c r="L971" i="1" s="1"/>
  <c r="I880" i="1"/>
  <c r="L880" i="1" s="1"/>
  <c r="I1088" i="1"/>
  <c r="L1088" i="1" s="1"/>
  <c r="I1089" i="1"/>
  <c r="L1089" i="1" s="1"/>
  <c r="I1090" i="1"/>
  <c r="L1090" i="1" s="1"/>
  <c r="I263" i="1"/>
  <c r="L263" i="1" s="1"/>
  <c r="I264" i="1"/>
  <c r="L264" i="1" s="1"/>
  <c r="I746" i="1"/>
  <c r="L746" i="1" s="1"/>
  <c r="I457" i="1"/>
  <c r="L457" i="1" s="1"/>
  <c r="I942" i="1"/>
  <c r="L942" i="1" s="1"/>
  <c r="I500" i="1"/>
  <c r="L500" i="1" s="1"/>
  <c r="I501" i="1"/>
  <c r="L501" i="1" s="1"/>
  <c r="I235" i="1"/>
  <c r="L235" i="1" s="1"/>
  <c r="I285" i="1"/>
  <c r="L285" i="1" s="1"/>
  <c r="I1091" i="1"/>
  <c r="L1091" i="1" s="1"/>
  <c r="I97" i="1"/>
  <c r="L97" i="1" s="1"/>
  <c r="I201" i="1"/>
  <c r="L201" i="1" s="1"/>
  <c r="I98" i="1"/>
  <c r="L98" i="1" s="1"/>
  <c r="I202" i="1"/>
  <c r="L202" i="1" s="1"/>
  <c r="I253" i="1"/>
  <c r="L253" i="1" s="1"/>
  <c r="I254" i="1"/>
  <c r="L254" i="1" s="1"/>
  <c r="I1092" i="1"/>
  <c r="L1092" i="1" s="1"/>
  <c r="I852" i="1"/>
  <c r="L852" i="1" s="1"/>
  <c r="I458" i="1"/>
  <c r="L458" i="1" s="1"/>
  <c r="I99" i="1"/>
  <c r="L99" i="1" s="1"/>
  <c r="I203" i="1"/>
  <c r="L203" i="1" s="1"/>
  <c r="I731" i="1"/>
  <c r="L731" i="1" s="1"/>
  <c r="I853" i="1"/>
  <c r="L853" i="1" s="1"/>
  <c r="I1093" i="1"/>
  <c r="L1093" i="1" s="1"/>
  <c r="I695" i="1"/>
  <c r="L695" i="1" s="1"/>
  <c r="I882" i="1"/>
  <c r="L882" i="1" s="1"/>
  <c r="I738" i="1"/>
  <c r="L738" i="1" s="1"/>
  <c r="I708" i="1"/>
  <c r="L708" i="1" s="1"/>
  <c r="I662" i="1"/>
  <c r="L662" i="1" s="1"/>
  <c r="I615" i="1"/>
  <c r="L615" i="1" s="1"/>
  <c r="I616" i="1"/>
  <c r="L616" i="1" s="1"/>
  <c r="I854" i="1"/>
  <c r="L854" i="1" s="1"/>
  <c r="I1094" i="1"/>
  <c r="L1094" i="1" s="1"/>
  <c r="I1095" i="1"/>
  <c r="L1095" i="1" s="1"/>
  <c r="I723" i="1"/>
  <c r="L723" i="1" s="1"/>
  <c r="I993" i="1"/>
  <c r="L993" i="1" s="1"/>
  <c r="I407" i="1"/>
  <c r="L407" i="1" s="1"/>
  <c r="I238" i="1"/>
  <c r="L238" i="1" s="1"/>
  <c r="I674" i="1"/>
  <c r="L674" i="1" s="1"/>
  <c r="I100" i="1"/>
  <c r="L100" i="1" s="1"/>
  <c r="I204" i="1"/>
  <c r="L204" i="1" s="1"/>
  <c r="I959" i="1"/>
  <c r="L959" i="1" s="1"/>
  <c r="I741" i="1"/>
  <c r="L741" i="1" s="1"/>
  <c r="I855" i="1"/>
  <c r="L855" i="1" s="1"/>
  <c r="I409" i="1"/>
  <c r="L409" i="1" s="1"/>
  <c r="I101" i="1"/>
  <c r="L101" i="1" s="1"/>
  <c r="I205" i="1"/>
  <c r="L205" i="1" s="1"/>
  <c r="I379" i="1"/>
  <c r="L379" i="1" s="1"/>
  <c r="I380" i="1"/>
  <c r="L380" i="1" s="1"/>
  <c r="I488" i="1"/>
  <c r="L488" i="1" s="1"/>
  <c r="I281" i="1"/>
  <c r="L281" i="1" s="1"/>
  <c r="I1096" i="1"/>
  <c r="L1096" i="1" s="1"/>
  <c r="I347" i="1"/>
  <c r="L347" i="1" s="1"/>
  <c r="I749" i="1"/>
  <c r="L749" i="1" s="1"/>
  <c r="I755" i="1"/>
  <c r="L755" i="1" s="1"/>
  <c r="I912" i="1"/>
  <c r="L912" i="1" s="1"/>
  <c r="I1097" i="1"/>
  <c r="L1097" i="1" s="1"/>
  <c r="I856" i="1"/>
  <c r="L856" i="1" s="1"/>
  <c r="I489" i="1"/>
  <c r="L489" i="1" s="1"/>
  <c r="I617" i="1"/>
  <c r="L617" i="1" s="1"/>
  <c r="I857" i="1"/>
  <c r="L857" i="1" s="1"/>
  <c r="I924" i="1"/>
  <c r="L924" i="1" s="1"/>
  <c r="I961" i="1"/>
  <c r="L961" i="1" s="1"/>
  <c r="I698" i="1"/>
  <c r="L698" i="1" s="1"/>
  <c r="I732" i="1"/>
  <c r="L732" i="1" s="1"/>
  <c r="I618" i="1"/>
  <c r="L618" i="1" s="1"/>
  <c r="I619" i="1"/>
  <c r="L619" i="1" s="1"/>
  <c r="I756" i="1"/>
  <c r="L756" i="1" s="1"/>
  <c r="I725" i="1"/>
  <c r="L725" i="1" s="1"/>
  <c r="I134" i="1"/>
  <c r="L134" i="1" s="1"/>
  <c r="I135" i="1"/>
  <c r="L135" i="1" s="1"/>
  <c r="I952" i="1"/>
  <c r="L952" i="1" s="1"/>
  <c r="I206" i="1"/>
  <c r="L206" i="1" s="1"/>
  <c r="I102" i="1"/>
  <c r="L102" i="1" s="1"/>
  <c r="I1098" i="1"/>
  <c r="L1098" i="1" s="1"/>
  <c r="I207" i="1"/>
  <c r="L207" i="1" s="1"/>
  <c r="I103" i="1"/>
  <c r="L103" i="1" s="1"/>
  <c r="I45" i="1"/>
  <c r="L45" i="1" s="1"/>
  <c r="I104" i="1"/>
  <c r="L104" i="1" s="1"/>
  <c r="I208" i="1"/>
  <c r="L208" i="1" s="1"/>
  <c r="I858" i="1"/>
  <c r="L858" i="1" s="1"/>
  <c r="I105" i="1"/>
  <c r="L105" i="1" s="1"/>
  <c r="I209" i="1"/>
  <c r="L209" i="1" s="1"/>
  <c r="I620" i="1"/>
  <c r="L620" i="1" s="1"/>
  <c r="I621" i="1"/>
  <c r="L621" i="1" s="1"/>
  <c r="I239" i="1"/>
  <c r="L239" i="1" s="1"/>
  <c r="I272" i="1"/>
  <c r="L272" i="1" s="1"/>
  <c r="I273" i="1"/>
  <c r="L273" i="1" s="1"/>
  <c r="I859" i="1"/>
  <c r="L859" i="1" s="1"/>
  <c r="I956" i="1"/>
  <c r="L956" i="1" s="1"/>
  <c r="I297" i="1"/>
  <c r="L297" i="1" s="1"/>
  <c r="I459" i="1"/>
  <c r="L459" i="1" s="1"/>
  <c r="I622" i="1"/>
  <c r="L622" i="1" s="1"/>
  <c r="I623" i="1"/>
  <c r="L623" i="1" s="1"/>
  <c r="I624" i="1"/>
  <c r="L624" i="1" s="1"/>
  <c r="I625" i="1"/>
  <c r="L625" i="1" s="1"/>
  <c r="I860" i="1"/>
  <c r="L860" i="1" s="1"/>
  <c r="I969" i="1"/>
  <c r="L969" i="1" s="1"/>
  <c r="I1099" i="1"/>
  <c r="L1099" i="1" s="1"/>
  <c r="I210" i="1"/>
  <c r="L210" i="1" s="1"/>
  <c r="I106" i="1"/>
  <c r="L106" i="1" s="1"/>
  <c r="I460" i="1"/>
  <c r="L460" i="1" s="1"/>
  <c r="I502" i="1"/>
  <c r="L502" i="1" s="1"/>
  <c r="I503" i="1"/>
  <c r="L503" i="1" s="1"/>
  <c r="I398" i="1"/>
  <c r="L398" i="1" s="1"/>
  <c r="I211" i="1"/>
  <c r="L211" i="1" s="1"/>
  <c r="I107" i="1"/>
  <c r="L107" i="1" s="1"/>
  <c r="I373" i="1"/>
  <c r="L373" i="1" s="1"/>
  <c r="I1100" i="1"/>
  <c r="L1100" i="1" s="1"/>
  <c r="I17" i="1"/>
  <c r="L17" i="1" s="1"/>
  <c r="I861" i="1"/>
  <c r="L861" i="1" s="1"/>
  <c r="I31" i="1"/>
  <c r="L31" i="1" s="1"/>
  <c r="I994" i="1"/>
  <c r="L994" i="1" s="1"/>
  <c r="I914" i="1"/>
  <c r="L914" i="1" s="1"/>
  <c r="I968" i="1"/>
  <c r="L968" i="1" s="1"/>
  <c r="I626" i="1"/>
  <c r="L626" i="1" s="1"/>
  <c r="I627" i="1"/>
  <c r="L627" i="1" s="1"/>
  <c r="I461" i="1"/>
  <c r="L461" i="1" s="1"/>
  <c r="I212" i="1"/>
  <c r="L212" i="1" s="1"/>
  <c r="I108" i="1"/>
  <c r="L108" i="1" s="1"/>
  <c r="I779" i="1"/>
  <c r="L779" i="1" s="1"/>
  <c r="I628" i="1"/>
  <c r="L628" i="1" s="1"/>
  <c r="I629" i="1"/>
  <c r="L629" i="1" s="1"/>
  <c r="I1101" i="1"/>
  <c r="L1101" i="1" s="1"/>
  <c r="I948" i="1"/>
  <c r="L948" i="1" s="1"/>
  <c r="I408" i="1"/>
  <c r="L408" i="1" s="1"/>
  <c r="I862" i="1"/>
  <c r="L862" i="1" s="1"/>
  <c r="I863" i="1"/>
  <c r="L863" i="1" s="1"/>
  <c r="I109" i="1"/>
  <c r="L109" i="1" s="1"/>
  <c r="I213" i="1"/>
  <c r="L213" i="1" s="1"/>
  <c r="I701" i="1"/>
  <c r="L701" i="1" s="1"/>
  <c r="I892" i="1"/>
  <c r="L892" i="1" s="1"/>
  <c r="I893" i="1"/>
  <c r="L893" i="1" s="1"/>
  <c r="I490" i="1"/>
  <c r="L490" i="1" s="1"/>
  <c r="I110" i="1"/>
  <c r="L110" i="1" s="1"/>
  <c r="I214" i="1"/>
  <c r="L214" i="1" s="1"/>
  <c r="I37" i="1"/>
  <c r="L37" i="1" s="1"/>
  <c r="I38" i="1"/>
  <c r="L38" i="1" s="1"/>
  <c r="I995" i="1"/>
  <c r="L995" i="1" s="1"/>
  <c r="I111" i="1"/>
  <c r="L111" i="1" s="1"/>
  <c r="I793" i="1"/>
  <c r="L793" i="1" s="1"/>
  <c r="I630" i="1"/>
  <c r="L630" i="1" s="1"/>
  <c r="I631" i="1"/>
  <c r="L631" i="1" s="1"/>
  <c r="I962" i="1"/>
  <c r="L962" i="1" s="1"/>
  <c r="I269" i="1"/>
  <c r="L269" i="1" s="1"/>
  <c r="I348" i="1"/>
  <c r="L348" i="1" s="1"/>
  <c r="I215" i="1"/>
  <c r="L215" i="1" s="1"/>
  <c r="I112" i="1"/>
  <c r="L112" i="1" s="1"/>
  <c r="I216" i="1"/>
  <c r="L216" i="1" s="1"/>
  <c r="I113" i="1"/>
  <c r="L113" i="1" s="1"/>
  <c r="I491" i="1"/>
  <c r="L491" i="1" s="1"/>
  <c r="I462" i="1"/>
  <c r="L462" i="1" s="1"/>
  <c r="I702" i="1"/>
  <c r="L702" i="1" s="1"/>
  <c r="I388" i="1"/>
  <c r="L388" i="1" s="1"/>
  <c r="I389" i="1"/>
  <c r="L389" i="1" s="1"/>
  <c r="I463" i="1"/>
  <c r="L463" i="1" s="1"/>
  <c r="I632" i="1"/>
  <c r="L632" i="1" s="1"/>
  <c r="I633" i="1"/>
  <c r="L633" i="1" s="1"/>
  <c r="I309" i="1"/>
  <c r="L309" i="1" s="1"/>
  <c r="I703" i="1"/>
  <c r="L703" i="1" s="1"/>
  <c r="I864" i="1"/>
  <c r="L864" i="1" s="1"/>
  <c r="I217" i="1"/>
  <c r="L217" i="1" s="1"/>
  <c r="I114" i="1"/>
  <c r="L114" i="1" s="1"/>
  <c r="I1102" i="1"/>
  <c r="L1102" i="1" s="1"/>
  <c r="I966" i="1"/>
  <c r="L966" i="1" s="1"/>
  <c r="I777" i="1"/>
  <c r="L777" i="1" s="1"/>
  <c r="I699" i="1"/>
  <c r="L699" i="1" s="1"/>
  <c r="I932" i="1"/>
  <c r="L932" i="1" s="1"/>
  <c r="I115" i="1"/>
  <c r="L115" i="1" s="1"/>
  <c r="I218" i="1"/>
  <c r="L218" i="1" s="1"/>
  <c r="I753" i="1"/>
  <c r="L753" i="1" s="1"/>
  <c r="I913" i="1"/>
  <c r="L913" i="1" s="1"/>
  <c r="I261" i="1"/>
  <c r="L261" i="1" s="1"/>
  <c r="I262" i="1"/>
  <c r="L262" i="1" s="1"/>
  <c r="I907" i="1"/>
  <c r="L907" i="1" s="1"/>
  <c r="I464" i="1"/>
  <c r="L464" i="1" s="1"/>
  <c r="I1103" i="1"/>
  <c r="L1103" i="1" s="1"/>
  <c r="I13" i="1"/>
  <c r="L13" i="1" s="1"/>
  <c r="I1110" i="1"/>
  <c r="L1110" i="1" s="1"/>
  <c r="I666" i="1"/>
  <c r="L666" i="1" s="1"/>
  <c r="I22" i="1"/>
  <c r="L22" i="1" s="1"/>
  <c r="I219" i="1"/>
  <c r="L219" i="1" s="1"/>
  <c r="I116" i="1"/>
  <c r="L116" i="1" s="1"/>
  <c r="I781" i="1"/>
  <c r="L781" i="1" s="1"/>
  <c r="I465" i="1"/>
  <c r="L465" i="1" s="1"/>
  <c r="I117" i="1"/>
  <c r="L117" i="1" s="1"/>
  <c r="I220" i="1"/>
  <c r="L220" i="1" s="1"/>
  <c r="I1104" i="1"/>
  <c r="L1104" i="1" s="1"/>
  <c r="I865" i="1"/>
  <c r="L865" i="1" s="1"/>
  <c r="I704" i="1"/>
  <c r="L704" i="1" s="1"/>
  <c r="I257" i="1"/>
  <c r="L257" i="1" s="1"/>
  <c r="I118" i="1"/>
  <c r="L118" i="1" s="1"/>
  <c r="I221" i="1"/>
  <c r="L221" i="1" s="1"/>
  <c r="I634" i="1"/>
  <c r="L634" i="1" s="1"/>
  <c r="I635" i="1"/>
  <c r="L635" i="1" s="1"/>
  <c r="I1105" i="1"/>
  <c r="L1105" i="1" s="1"/>
  <c r="I1106" i="1"/>
  <c r="L1106" i="1" s="1"/>
  <c r="I33" i="1"/>
  <c r="L33" i="1" s="1"/>
  <c r="I274" i="1"/>
  <c r="L274" i="1" s="1"/>
  <c r="I275" i="1"/>
  <c r="L275" i="1" s="1"/>
  <c r="I760" i="1"/>
  <c r="L760" i="1" s="1"/>
  <c r="I636" i="1"/>
  <c r="L636" i="1" s="1"/>
  <c r="I637" i="1"/>
  <c r="L637" i="1" s="1"/>
  <c r="I349" i="1"/>
  <c r="L349" i="1" s="1"/>
  <c r="I996" i="1"/>
  <c r="L996" i="1" s="1"/>
  <c r="I945" i="1"/>
  <c r="L945" i="1" s="1"/>
  <c r="I690" i="1"/>
  <c r="L690" i="1" s="1"/>
  <c r="I466" i="1"/>
  <c r="L466" i="1" s="1"/>
  <c r="I866" i="1"/>
  <c r="L866" i="1" s="1"/>
  <c r="I492" i="1"/>
  <c r="L492" i="1" s="1"/>
  <c r="I946" i="1"/>
  <c r="L946" i="1" s="1"/>
  <c r="I20" i="1"/>
  <c r="L20" i="1" s="1"/>
  <c r="I119" i="1"/>
  <c r="L119" i="1" s="1"/>
  <c r="I222" i="1"/>
  <c r="L222" i="1" s="1"/>
  <c r="I258" i="1"/>
  <c r="L258" i="1" s="1"/>
  <c r="I718" i="1"/>
  <c r="L718" i="1" s="1"/>
  <c r="I467" i="1"/>
  <c r="L467" i="1" s="1"/>
  <c r="I791" i="1"/>
  <c r="L791" i="1" s="1"/>
  <c r="I789" i="1"/>
  <c r="L789" i="1" s="1"/>
  <c r="I673" i="1"/>
  <c r="L673" i="1" s="1"/>
  <c r="I765" i="1"/>
  <c r="L765" i="1" s="1"/>
  <c r="I1107" i="1"/>
  <c r="L1107" i="1" s="1"/>
  <c r="I23" i="1"/>
  <c r="L23" i="1" s="1"/>
  <c r="I468" i="1"/>
  <c r="L468" i="1" s="1"/>
  <c r="I120" i="1"/>
  <c r="L120" i="1" s="1"/>
  <c r="I223" i="1"/>
  <c r="L223" i="1" s="1"/>
  <c r="I867" i="1"/>
  <c r="L867" i="1" s="1"/>
  <c r="I727" i="1"/>
  <c r="L727" i="1" s="1"/>
  <c r="I951" i="1"/>
  <c r="L951" i="1" s="1"/>
  <c r="I868" i="1"/>
  <c r="L868" i="1" s="1"/>
  <c r="I286" i="1"/>
  <c r="L286" i="1" s="1"/>
  <c r="I236" i="1"/>
  <c r="L236" i="1" s="1"/>
  <c r="I255" i="1"/>
  <c r="L255" i="1" s="1"/>
  <c r="I256" i="1"/>
  <c r="L256" i="1" s="1"/>
  <c r="I869" i="1"/>
  <c r="L869" i="1" s="1"/>
  <c r="I5" i="1"/>
  <c r="L5" i="1" s="1"/>
  <c r="I660" i="1"/>
  <c r="L660" i="1" s="1"/>
  <c r="I375" i="1"/>
  <c r="L375" i="1" s="1"/>
  <c r="I870" i="1"/>
  <c r="L870" i="1" s="1"/>
  <c r="I965" i="1"/>
  <c r="L965" i="1" s="1"/>
  <c r="I638" i="1"/>
  <c r="L638" i="1" s="1"/>
  <c r="I639" i="1"/>
  <c r="L639" i="1" s="1"/>
  <c r="I1108" i="1"/>
  <c r="L1108" i="1" s="1"/>
  <c r="I362" i="1"/>
  <c r="L362" i="1" s="1"/>
  <c r="I909" i="1"/>
  <c r="L909" i="1" s="1"/>
  <c r="I147" i="1"/>
  <c r="L147" i="1" s="1"/>
  <c r="I943" i="1"/>
  <c r="L943" i="1" s="1"/>
  <c r="I766" i="1"/>
  <c r="L766" i="1" s="1"/>
  <c r="I640" i="1"/>
  <c r="L640" i="1" s="1"/>
  <c r="I641" i="1"/>
  <c r="L641" i="1" s="1"/>
  <c r="I642" i="1"/>
  <c r="L642" i="1" s="1"/>
  <c r="I643" i="1"/>
  <c r="L643" i="1" s="1"/>
  <c r="I121" i="1"/>
  <c r="L121" i="1" s="1"/>
  <c r="I224" i="1"/>
  <c r="L224" i="1" s="1"/>
  <c r="I493" i="1"/>
  <c r="L493" i="1" s="1"/>
  <c r="I790" i="1"/>
  <c r="L790" i="1" s="1"/>
  <c r="I904" i="1"/>
  <c r="L904" i="1" s="1"/>
  <c r="I320" i="1"/>
  <c r="L320" i="1" s="1"/>
  <c r="I321" i="1"/>
  <c r="L321" i="1" s="1"/>
  <c r="I938" i="1"/>
  <c r="L938" i="1" s="1"/>
  <c r="I871" i="1"/>
  <c r="L871" i="1" s="1"/>
  <c r="I886" i="1"/>
  <c r="L886" i="1" s="1"/>
  <c r="I18" i="1"/>
  <c r="L18" i="1" s="1"/>
  <c r="I714" i="1"/>
  <c r="L714" i="1" s="1"/>
  <c r="I378" i="1"/>
  <c r="L378" i="1" s="1"/>
  <c r="I404" i="1"/>
  <c r="L404" i="1" s="1"/>
  <c r="I963" i="1"/>
  <c r="L963" i="1" s="1"/>
  <c r="I381" i="1"/>
  <c r="L381" i="1" s="1"/>
  <c r="I382" i="1"/>
  <c r="L382" i="1" s="1"/>
  <c r="I872" i="1"/>
  <c r="L872" i="1" s="1"/>
  <c r="I736" i="1"/>
  <c r="L736" i="1" s="1"/>
  <c r="I494" i="1"/>
  <c r="L494" i="1" s="1"/>
  <c r="I910" i="1"/>
  <c r="L910" i="1" s="1"/>
  <c r="I721" i="1"/>
  <c r="L721" i="1" s="1"/>
  <c r="I469" i="1"/>
  <c r="L469" i="1" s="1"/>
  <c r="I495" i="1"/>
  <c r="L495" i="1" s="1"/>
  <c r="I644" i="1"/>
  <c r="L644" i="1" s="1"/>
  <c r="I645" i="1"/>
  <c r="L645" i="1" s="1"/>
  <c r="I470" i="1"/>
  <c r="L470" i="1" s="1"/>
  <c r="I225" i="1"/>
  <c r="L225" i="1" s="1"/>
  <c r="I122" i="1"/>
  <c r="L122" i="1" s="1"/>
  <c r="I25" i="1"/>
  <c r="L25" i="1" s="1"/>
  <c r="I226" i="1"/>
  <c r="L226" i="1" s="1"/>
  <c r="I123" i="1"/>
  <c r="L123" i="1" s="1"/>
  <c r="I873" i="1"/>
  <c r="L873" i="1" s="1"/>
  <c r="I508" i="1"/>
  <c r="L508" i="1" s="1"/>
  <c r="I390" i="1"/>
  <c r="L390" i="1" s="1"/>
  <c r="I646" i="1"/>
  <c r="L646" i="1" s="1"/>
  <c r="I647" i="1"/>
  <c r="L647" i="1" s="1"/>
  <c r="I471" i="1"/>
  <c r="L471" i="1" s="1"/>
  <c r="I496" i="1"/>
  <c r="L496" i="1" s="1"/>
  <c r="I874" i="1"/>
  <c r="L874" i="1" s="1"/>
  <c r="I875" i="1"/>
  <c r="L875" i="1" s="1"/>
  <c r="I648" i="1"/>
  <c r="L648" i="1" s="1"/>
  <c r="I649" i="1"/>
  <c r="L649" i="1" s="1"/>
  <c r="I311" i="1"/>
  <c r="L311" i="1" s="1"/>
  <c r="I472" i="1"/>
  <c r="L472" i="1" s="1"/>
  <c r="I876" i="1"/>
  <c r="L876" i="1" s="1"/>
  <c r="I905" i="1"/>
  <c r="L905" i="1" s="1"/>
  <c r="I877" i="1"/>
  <c r="L877" i="1" s="1"/>
  <c r="I249" i="1"/>
  <c r="L249" i="1" s="1"/>
  <c r="I250" i="1"/>
  <c r="L250" i="1" s="1"/>
  <c r="I724" i="1"/>
  <c r="L724" i="1" s="1"/>
  <c r="I227" i="1"/>
  <c r="L227" i="1" s="1"/>
  <c r="I124" i="1"/>
  <c r="L124" i="1" s="1"/>
  <c r="I473" i="1"/>
  <c r="L473" i="1" s="1"/>
  <c r="I715" i="1"/>
  <c r="L715" i="1" s="1"/>
  <c r="I757" i="1"/>
  <c r="L757" i="1" s="1"/>
  <c r="I125" i="1"/>
  <c r="L125" i="1" s="1"/>
  <c r="I228" i="1"/>
  <c r="L228" i="1" s="1"/>
  <c r="I786" i="1"/>
  <c r="L786" i="1" s="1"/>
  <c r="I650" i="1"/>
  <c r="L650" i="1" s="1"/>
  <c r="I651" i="1"/>
  <c r="L651" i="1" s="1"/>
  <c r="I652" i="1"/>
  <c r="L652" i="1" s="1"/>
  <c r="I229" i="1"/>
  <c r="L229" i="1" s="1"/>
  <c r="I126" i="1"/>
  <c r="L126" i="1" s="1"/>
  <c r="I277" i="1"/>
  <c r="L277" i="1" s="1"/>
  <c r="I474" i="1"/>
  <c r="L474" i="1" s="1"/>
  <c r="I314" i="1"/>
  <c r="L314" i="1" s="1"/>
  <c r="I315" i="1"/>
  <c r="L315" i="1" s="1"/>
  <c r="I29" i="1"/>
  <c r="L29" i="1" s="1"/>
  <c r="I131" i="1"/>
  <c r="L131" i="1" s="1"/>
  <c r="I230" i="1"/>
  <c r="L230" i="1" s="1"/>
  <c r="I127" i="1"/>
  <c r="L127" i="1" s="1"/>
  <c r="I28" i="1"/>
  <c r="L28" i="1" s="1"/>
  <c r="I653" i="1"/>
  <c r="L653" i="1" s="1"/>
  <c r="I654" i="1"/>
  <c r="L654" i="1" s="1"/>
  <c r="I1109" i="1"/>
  <c r="L1109" i="1" s="1"/>
  <c r="I310" i="1"/>
  <c r="L310" i="1" s="1"/>
  <c r="I371" i="1"/>
  <c r="L371" i="1" s="1"/>
  <c r="I372" i="1"/>
  <c r="L372" i="1" s="1"/>
  <c r="I367" i="1"/>
  <c r="L367" i="1" s="1"/>
  <c r="I675" i="1"/>
  <c r="L675" i="1" s="1"/>
  <c r="I894" i="1"/>
  <c r="L894" i="1" s="1"/>
  <c r="I655" i="1"/>
  <c r="L655" i="1" s="1"/>
  <c r="I656" i="1"/>
  <c r="L656" i="1" s="1"/>
  <c r="I128" i="1"/>
  <c r="L128" i="1" s="1"/>
  <c r="I231" i="1"/>
  <c r="L231" i="1" s="1"/>
  <c r="I129" i="1"/>
  <c r="L129" i="1" s="1"/>
  <c r="I232" i="1"/>
  <c r="L232" i="1" s="1"/>
  <c r="I30" i="1"/>
  <c r="L30" i="1" s="1"/>
  <c r="L1113" i="1" l="1"/>
  <c r="K1116" i="1" s="1"/>
  <c r="K1113" i="1"/>
  <c r="K1115" i="1" s="1"/>
</calcChain>
</file>

<file path=xl/sharedStrings.xml><?xml version="1.0" encoding="utf-8"?>
<sst xmlns="http://schemas.openxmlformats.org/spreadsheetml/2006/main" count="3348" uniqueCount="1798">
  <si>
    <t>Unita Organizzativa</t>
  </si>
  <si>
    <t>Data emissione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</si>
  <si>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</si>
  <si>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</si>
  <si>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</si>
  <si>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</si>
  <si>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</si>
  <si>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</si>
  <si>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(J-H)*</t>
  </si>
  <si>
    <t>Giorni di pagamento (J-E)*</t>
  </si>
  <si>
    <t>* Al calcolo verranno sottratti, se presenti, i giorni di sospensione</t>
  </si>
  <si>
    <t>UFL92D</t>
  </si>
  <si>
    <t>'1982505478'</t>
  </si>
  <si>
    <t xml:space="preserve">'003069806186 </t>
  </si>
  <si>
    <t>'1907491747'</t>
  </si>
  <si>
    <t xml:space="preserve">'2732/PA </t>
  </si>
  <si>
    <t>'1792937762'</t>
  </si>
  <si>
    <t xml:space="preserve">'12/PA2019 </t>
  </si>
  <si>
    <t>'1617360999'</t>
  </si>
  <si>
    <t xml:space="preserve">'14162176 </t>
  </si>
  <si>
    <t>'1809054589'</t>
  </si>
  <si>
    <t xml:space="preserve">'8E00826973 </t>
  </si>
  <si>
    <t>'1982502883'</t>
  </si>
  <si>
    <t xml:space="preserve">'003069806171 </t>
  </si>
  <si>
    <t>'1971399624'</t>
  </si>
  <si>
    <t xml:space="preserve">'11/PA </t>
  </si>
  <si>
    <t>'1829803717'</t>
  </si>
  <si>
    <t xml:space="preserve">'59 </t>
  </si>
  <si>
    <t>'1874900747'</t>
  </si>
  <si>
    <t xml:space="preserve">'1191003135 </t>
  </si>
  <si>
    <t>'1738385603'</t>
  </si>
  <si>
    <t xml:space="preserve">'003062783997 </t>
  </si>
  <si>
    <t>'1544484538'</t>
  </si>
  <si>
    <t xml:space="preserve">'1328 </t>
  </si>
  <si>
    <t>'1687835034'</t>
  </si>
  <si>
    <t xml:space="preserve">'3474278926 </t>
  </si>
  <si>
    <t>'1982505960'</t>
  </si>
  <si>
    <t xml:space="preserve">'003069806201 </t>
  </si>
  <si>
    <t>'1629986422'</t>
  </si>
  <si>
    <t xml:space="preserve">'FATTPA 10_19 </t>
  </si>
  <si>
    <t>'1617352383'</t>
  </si>
  <si>
    <t xml:space="preserve">'14162508 </t>
  </si>
  <si>
    <t>'1700048213'</t>
  </si>
  <si>
    <t xml:space="preserve">'V0/142737 </t>
  </si>
  <si>
    <t>'1741852234'</t>
  </si>
  <si>
    <t xml:space="preserve">'003062783952 </t>
  </si>
  <si>
    <t>'1982497636'</t>
  </si>
  <si>
    <t xml:space="preserve">'003069806231 </t>
  </si>
  <si>
    <t>'1451827447'</t>
  </si>
  <si>
    <t xml:space="preserve">'8E00666658 </t>
  </si>
  <si>
    <t>'1617326480'</t>
  </si>
  <si>
    <t xml:space="preserve">'14163668 </t>
  </si>
  <si>
    <t>'1809054881'</t>
  </si>
  <si>
    <t xml:space="preserve">'8E00823303 </t>
  </si>
  <si>
    <t>'1743587057'</t>
  </si>
  <si>
    <t xml:space="preserve">'003062783949 </t>
  </si>
  <si>
    <t>'1553312019'</t>
  </si>
  <si>
    <t xml:space="preserve">'003055616252 </t>
  </si>
  <si>
    <t>'2142121151'</t>
  </si>
  <si>
    <t xml:space="preserve">'1000001371 </t>
  </si>
  <si>
    <t>'1982494150'</t>
  </si>
  <si>
    <t xml:space="preserve">'003069806177 </t>
  </si>
  <si>
    <t>'1660685550'</t>
  </si>
  <si>
    <t xml:space="preserve">'50/PA </t>
  </si>
  <si>
    <t>'1923260141'</t>
  </si>
  <si>
    <t xml:space="preserve">'E-809 </t>
  </si>
  <si>
    <t>'1819353711'</t>
  </si>
  <si>
    <t xml:space="preserve">'46 </t>
  </si>
  <si>
    <t>'1945707767'</t>
  </si>
  <si>
    <t xml:space="preserve">'0002145168 </t>
  </si>
  <si>
    <t>'2075895936'</t>
  </si>
  <si>
    <t xml:space="preserve">'9500000927 </t>
  </si>
  <si>
    <t>'1651192046'</t>
  </si>
  <si>
    <t xml:space="preserve">'20034 </t>
  </si>
  <si>
    <t>'1813309237'</t>
  </si>
  <si>
    <t xml:space="preserve">'5259/PA </t>
  </si>
  <si>
    <t>'1982503278'</t>
  </si>
  <si>
    <t xml:space="preserve">'003069806200 </t>
  </si>
  <si>
    <t>'1803681442'</t>
  </si>
  <si>
    <t xml:space="preserve">'216/PA </t>
  </si>
  <si>
    <t>'1553240313'</t>
  </si>
  <si>
    <t xml:space="preserve">'003055616251 </t>
  </si>
  <si>
    <t>'1738849772'</t>
  </si>
  <si>
    <t xml:space="preserve">'003062783993 </t>
  </si>
  <si>
    <t>'1553312784'</t>
  </si>
  <si>
    <t xml:space="preserve">'003055616200 </t>
  </si>
  <si>
    <t>'1972702311'</t>
  </si>
  <si>
    <t xml:space="preserve">'003075987963 </t>
  </si>
  <si>
    <t>'1541203288'</t>
  </si>
  <si>
    <t xml:space="preserve">'2019120003797 </t>
  </si>
  <si>
    <t>'1870819282'</t>
  </si>
  <si>
    <t xml:space="preserve">'2617/PA </t>
  </si>
  <si>
    <t>'1809030854'</t>
  </si>
  <si>
    <t xml:space="preserve">'8E00825982 </t>
  </si>
  <si>
    <t>'2124877117'</t>
  </si>
  <si>
    <t xml:space="preserve">'2019140004378 </t>
  </si>
  <si>
    <t>'1553309237'</t>
  </si>
  <si>
    <t xml:space="preserve">'003055616186 </t>
  </si>
  <si>
    <t>'1982505199'</t>
  </si>
  <si>
    <t xml:space="preserve">'003069806227 </t>
  </si>
  <si>
    <t>'1973243559'</t>
  </si>
  <si>
    <t xml:space="preserve">'39PA </t>
  </si>
  <si>
    <t>'1553222932'</t>
  </si>
  <si>
    <t xml:space="preserve">'003055616263 </t>
  </si>
  <si>
    <t>'1553229056'</t>
  </si>
  <si>
    <t xml:space="preserve">'003055616197 </t>
  </si>
  <si>
    <t>'1617360628'</t>
  </si>
  <si>
    <t xml:space="preserve">'14162169 </t>
  </si>
  <si>
    <t>'1982520827'</t>
  </si>
  <si>
    <t xml:space="preserve">'003069806209 </t>
  </si>
  <si>
    <t>'1809047717'</t>
  </si>
  <si>
    <t xml:space="preserve">'8E00827799 </t>
  </si>
  <si>
    <t>'1553324407'</t>
  </si>
  <si>
    <t xml:space="preserve">'003055616253 </t>
  </si>
  <si>
    <t>'1741864021'</t>
  </si>
  <si>
    <t xml:space="preserve">'003062783951 </t>
  </si>
  <si>
    <t>'1784498294'</t>
  </si>
  <si>
    <t xml:space="preserve">'1619035040 </t>
  </si>
  <si>
    <t>'1992017546'</t>
  </si>
  <si>
    <t xml:space="preserve">'982 PA </t>
  </si>
  <si>
    <t>'2023420961'</t>
  </si>
  <si>
    <t xml:space="preserve">'14288838 </t>
  </si>
  <si>
    <t>'1706257822'</t>
  </si>
  <si>
    <t xml:space="preserve">'00136/#/000030/19 </t>
  </si>
  <si>
    <t>'1995120295'</t>
  </si>
  <si>
    <t xml:space="preserve">'17906 </t>
  </si>
  <si>
    <t>'1738512307'</t>
  </si>
  <si>
    <t xml:space="preserve">'003062784015 </t>
  </si>
  <si>
    <t>'2096909576'</t>
  </si>
  <si>
    <t xml:space="preserve">'PA / 44 </t>
  </si>
  <si>
    <t>'2085598959'</t>
  </si>
  <si>
    <t xml:space="preserve">'0002151862 </t>
  </si>
  <si>
    <t>'1741868456'</t>
  </si>
  <si>
    <t xml:space="preserve">'003062783976 </t>
  </si>
  <si>
    <t>'1451830448'</t>
  </si>
  <si>
    <t xml:space="preserve">'8E00661131 </t>
  </si>
  <si>
    <t>'1780359332'</t>
  </si>
  <si>
    <t xml:space="preserve">'7343E </t>
  </si>
  <si>
    <t>'1512693423'</t>
  </si>
  <si>
    <t xml:space="preserve">'14119985 </t>
  </si>
  <si>
    <t>'1553228514'</t>
  </si>
  <si>
    <t xml:space="preserve">'003055616247 </t>
  </si>
  <si>
    <t>'1493595366'</t>
  </si>
  <si>
    <t xml:space="preserve">'3964 </t>
  </si>
  <si>
    <t>'1553223342'</t>
  </si>
  <si>
    <t xml:space="preserve">'003055616256 </t>
  </si>
  <si>
    <t>'1722384829'</t>
  </si>
  <si>
    <t xml:space="preserve">'0005959686 </t>
  </si>
  <si>
    <t>'1860977368'</t>
  </si>
  <si>
    <t xml:space="preserve">'00188/01 </t>
  </si>
  <si>
    <t>'1884938631'</t>
  </si>
  <si>
    <t xml:space="preserve">'380 </t>
  </si>
  <si>
    <t>'1658795054'</t>
  </si>
  <si>
    <t xml:space="preserve">'01/01/0000101 </t>
  </si>
  <si>
    <t>'2059263364'</t>
  </si>
  <si>
    <t xml:space="preserve">'583/E </t>
  </si>
  <si>
    <t>'1809047529'</t>
  </si>
  <si>
    <t xml:space="preserve">'8E00826716 </t>
  </si>
  <si>
    <t>'1741632342'</t>
  </si>
  <si>
    <t xml:space="preserve">'003062783943 </t>
  </si>
  <si>
    <t>'1742990286'</t>
  </si>
  <si>
    <t xml:space="preserve">'2019120004314 </t>
  </si>
  <si>
    <t>'1738430608'</t>
  </si>
  <si>
    <t xml:space="preserve">'003062783983 </t>
  </si>
  <si>
    <t>'1982507277'</t>
  </si>
  <si>
    <t xml:space="preserve">'003069806164 </t>
  </si>
  <si>
    <t>'1741854957'</t>
  </si>
  <si>
    <t xml:space="preserve">'003062783988 </t>
  </si>
  <si>
    <t>'1743578622'</t>
  </si>
  <si>
    <t xml:space="preserve">'003062783994 </t>
  </si>
  <si>
    <t>'2024383659'</t>
  </si>
  <si>
    <t xml:space="preserve">'14262919 </t>
  </si>
  <si>
    <t>'1715601115'</t>
  </si>
  <si>
    <t xml:space="preserve">'E-728 </t>
  </si>
  <si>
    <t>'1995858449'</t>
  </si>
  <si>
    <t xml:space="preserve">'92/PA </t>
  </si>
  <si>
    <t>'1982503120'</t>
  </si>
  <si>
    <t xml:space="preserve">'003069806149 </t>
  </si>
  <si>
    <t>'2024379767'</t>
  </si>
  <si>
    <t xml:space="preserve">'14262734 </t>
  </si>
  <si>
    <t>'1743591989'</t>
  </si>
  <si>
    <t xml:space="preserve">'003062783947 </t>
  </si>
  <si>
    <t>'2042409796'</t>
  </si>
  <si>
    <t xml:space="preserve">'5956/PA </t>
  </si>
  <si>
    <t>'2024374060'</t>
  </si>
  <si>
    <t xml:space="preserve">'14262249 </t>
  </si>
  <si>
    <t>'1451827889'</t>
  </si>
  <si>
    <t xml:space="preserve">'8E00661132 </t>
  </si>
  <si>
    <t>'1643225341'</t>
  </si>
  <si>
    <t xml:space="preserve">'177/2019 </t>
  </si>
  <si>
    <t>'2024368478'</t>
  </si>
  <si>
    <t xml:space="preserve">'14262117 </t>
  </si>
  <si>
    <t>'1741828981'</t>
  </si>
  <si>
    <t xml:space="preserve">'003062783956 </t>
  </si>
  <si>
    <t>'1654598444'</t>
  </si>
  <si>
    <t>'2024402160'</t>
  </si>
  <si>
    <t xml:space="preserve">'14263410 </t>
  </si>
  <si>
    <t>'1654621240'</t>
  </si>
  <si>
    <t xml:space="preserve">'14/PA </t>
  </si>
  <si>
    <t>'1617361409'</t>
  </si>
  <si>
    <t xml:space="preserve">'14162159 </t>
  </si>
  <si>
    <t>'1451835350'</t>
  </si>
  <si>
    <t xml:space="preserve">'8E00662273 </t>
  </si>
  <si>
    <t>'2069968445'</t>
  </si>
  <si>
    <t xml:space="preserve">'V0/182139 </t>
  </si>
  <si>
    <t>'1541204307'</t>
  </si>
  <si>
    <t xml:space="preserve">'2019120003798 </t>
  </si>
  <si>
    <t>'2085554261'</t>
  </si>
  <si>
    <t xml:space="preserve">'0001132946 </t>
  </si>
  <si>
    <t>'1553303911'</t>
  </si>
  <si>
    <t xml:space="preserve">'003055616249 </t>
  </si>
  <si>
    <t>'1780359235'</t>
  </si>
  <si>
    <t xml:space="preserve">'7342E </t>
  </si>
  <si>
    <t>'2024406451'</t>
  </si>
  <si>
    <t xml:space="preserve">'14263482 </t>
  </si>
  <si>
    <t>'1451829184'</t>
  </si>
  <si>
    <t xml:space="preserve">'8E00665878 </t>
  </si>
  <si>
    <t>'1385330948'</t>
  </si>
  <si>
    <t xml:space="preserve">'5547E </t>
  </si>
  <si>
    <t>'1373781427'</t>
  </si>
  <si>
    <t xml:space="preserve">'PA10 / 19 </t>
  </si>
  <si>
    <t>'1743629186'</t>
  </si>
  <si>
    <t xml:space="preserve">'003062783992 </t>
  </si>
  <si>
    <t>'1982528717'</t>
  </si>
  <si>
    <t xml:space="preserve">'003069806207 </t>
  </si>
  <si>
    <t>'1553323859'</t>
  </si>
  <si>
    <t xml:space="preserve">'003055616219 </t>
  </si>
  <si>
    <t>'1809054615'</t>
  </si>
  <si>
    <t xml:space="preserve">'8E00824781 </t>
  </si>
  <si>
    <t>'1982515841'</t>
  </si>
  <si>
    <t xml:space="preserve">'003069806166 </t>
  </si>
  <si>
    <t xml:space="preserve">'FPA 11/19 </t>
  </si>
  <si>
    <t>'2024374029'</t>
  </si>
  <si>
    <t xml:space="preserve">'14262251 </t>
  </si>
  <si>
    <t>'1982505024'</t>
  </si>
  <si>
    <t xml:space="preserve">'003069806229 </t>
  </si>
  <si>
    <t>'1576657077'</t>
  </si>
  <si>
    <t xml:space="preserve">'Z-151 </t>
  </si>
  <si>
    <t>'1697229029'</t>
  </si>
  <si>
    <t xml:space="preserve">'PA15 / 19 </t>
  </si>
  <si>
    <t>'1413187252'</t>
  </si>
  <si>
    <t xml:space="preserve">'2027/PA </t>
  </si>
  <si>
    <t>'1953267969'</t>
  </si>
  <si>
    <t xml:space="preserve">'Z-190 </t>
  </si>
  <si>
    <t>'2024382989'</t>
  </si>
  <si>
    <t xml:space="preserve">'14262904 </t>
  </si>
  <si>
    <t>'1633303720'</t>
  </si>
  <si>
    <t xml:space="preserve">'29/01/PA </t>
  </si>
  <si>
    <t>'1707093694'</t>
  </si>
  <si>
    <t xml:space="preserve">'71/PA </t>
  </si>
  <si>
    <t>'1553296173'</t>
  </si>
  <si>
    <t xml:space="preserve">'003055616180 </t>
  </si>
  <si>
    <t>'545343381'</t>
  </si>
  <si>
    <t xml:space="preserve">'              014/42 </t>
  </si>
  <si>
    <t>'2036447978'</t>
  </si>
  <si>
    <t xml:space="preserve">'5/P </t>
  </si>
  <si>
    <t>'1982509760'</t>
  </si>
  <si>
    <t xml:space="preserve">'003069806202 </t>
  </si>
  <si>
    <t>'1738729913'</t>
  </si>
  <si>
    <t xml:space="preserve">'003062784001 </t>
  </si>
  <si>
    <t>'1651949136'</t>
  </si>
  <si>
    <t xml:space="preserve">'AP19000800 </t>
  </si>
  <si>
    <t>'1907491835'</t>
  </si>
  <si>
    <t xml:space="preserve">'2741/PA </t>
  </si>
  <si>
    <t>'1980149315'</t>
  </si>
  <si>
    <t xml:space="preserve">'003076326440 </t>
  </si>
  <si>
    <t>'1960052908'</t>
  </si>
  <si>
    <t xml:space="preserve">'FATTPA 4_19 </t>
  </si>
  <si>
    <t>'1982528078'</t>
  </si>
  <si>
    <t xml:space="preserve">'003069806163 </t>
  </si>
  <si>
    <t xml:space="preserve">'FPA 2/19 </t>
  </si>
  <si>
    <t>'1738533927'</t>
  </si>
  <si>
    <t xml:space="preserve">'003062783970 </t>
  </si>
  <si>
    <t>'2024401098'</t>
  </si>
  <si>
    <t xml:space="preserve">'14263357 </t>
  </si>
  <si>
    <t>'1617352376'</t>
  </si>
  <si>
    <t xml:space="preserve">'14162506 </t>
  </si>
  <si>
    <t>'2024402117'</t>
  </si>
  <si>
    <t xml:space="preserve">'14263408 </t>
  </si>
  <si>
    <t>'1982501259'</t>
  </si>
  <si>
    <t xml:space="preserve">'003069806232 </t>
  </si>
  <si>
    <t xml:space="preserve">'34 </t>
  </si>
  <si>
    <t>'1809047022'</t>
  </si>
  <si>
    <t xml:space="preserve">'8E00822243 </t>
  </si>
  <si>
    <t>'1829301366'</t>
  </si>
  <si>
    <t xml:space="preserve">'01/01/0000112 </t>
  </si>
  <si>
    <t>'1919897897'</t>
  </si>
  <si>
    <t xml:space="preserve">'2795/PA </t>
  </si>
  <si>
    <t>'2024361877'</t>
  </si>
  <si>
    <t xml:space="preserve">'14262001 </t>
  </si>
  <si>
    <t>'1553290098'</t>
  </si>
  <si>
    <t xml:space="preserve">'003055616232 </t>
  </si>
  <si>
    <t>'2024365787'</t>
  </si>
  <si>
    <t xml:space="preserve">'14262080 </t>
  </si>
  <si>
    <t>'1982495570'</t>
  </si>
  <si>
    <t xml:space="preserve">'003069806174 </t>
  </si>
  <si>
    <t>'1974672472'</t>
  </si>
  <si>
    <t xml:space="preserve">'37 </t>
  </si>
  <si>
    <t>'1660699603'</t>
  </si>
  <si>
    <t xml:space="preserve">'51/PA </t>
  </si>
  <si>
    <t xml:space="preserve">'114 </t>
  </si>
  <si>
    <t>'1695810557'</t>
  </si>
  <si>
    <t xml:space="preserve">'121/2019 </t>
  </si>
  <si>
    <t>'1819332449'</t>
  </si>
  <si>
    <t xml:space="preserve">'47 </t>
  </si>
  <si>
    <t>'1531600036'</t>
  </si>
  <si>
    <t xml:space="preserve">'E-647 </t>
  </si>
  <si>
    <t>'1783183347'</t>
  </si>
  <si>
    <t xml:space="preserve">'003069196058 </t>
  </si>
  <si>
    <t>'2024406541'</t>
  </si>
  <si>
    <t xml:space="preserve">'14263485 </t>
  </si>
  <si>
    <t>'1772238398'</t>
  </si>
  <si>
    <t xml:space="preserve">'411909546349 </t>
  </si>
  <si>
    <t>'1982504682'</t>
  </si>
  <si>
    <t xml:space="preserve">'003069806188 </t>
  </si>
  <si>
    <t xml:space="preserve">'FATTPA 1_19 </t>
  </si>
  <si>
    <t>'1982526521'</t>
  </si>
  <si>
    <t xml:space="preserve">'003069806178 </t>
  </si>
  <si>
    <t>'2024394527'</t>
  </si>
  <si>
    <t xml:space="preserve">'14263288 </t>
  </si>
  <si>
    <t>'1947269093'</t>
  </si>
  <si>
    <t xml:space="preserve">'619 PAB </t>
  </si>
  <si>
    <t>'1563899121'</t>
  </si>
  <si>
    <t xml:space="preserve">'6390E </t>
  </si>
  <si>
    <t>'2024401014'</t>
  </si>
  <si>
    <t xml:space="preserve">'14263359 </t>
  </si>
  <si>
    <t>'1738760484'</t>
  </si>
  <si>
    <t xml:space="preserve">'003062784010 </t>
  </si>
  <si>
    <t>'1451828862'</t>
  </si>
  <si>
    <t xml:space="preserve">'8E00661362 </t>
  </si>
  <si>
    <t>'1732201170'</t>
  </si>
  <si>
    <t xml:space="preserve">'0001127327 </t>
  </si>
  <si>
    <t>'2100054318'</t>
  </si>
  <si>
    <t xml:space="preserve">'2019120005389 </t>
  </si>
  <si>
    <t>'1809030820'</t>
  </si>
  <si>
    <t xml:space="preserve">'8E00825549 </t>
  </si>
  <si>
    <t>'2024379628'</t>
  </si>
  <si>
    <t xml:space="preserve">'14262733 </t>
  </si>
  <si>
    <t>'2024381213'</t>
  </si>
  <si>
    <t xml:space="preserve">'14262832 </t>
  </si>
  <si>
    <t xml:space="preserve">'1/PA </t>
  </si>
  <si>
    <t>'1911386414'</t>
  </si>
  <si>
    <t xml:space="preserve">'6400049311 </t>
  </si>
  <si>
    <t>'1744578124'</t>
  </si>
  <si>
    <t xml:space="preserve">'003062783995 </t>
  </si>
  <si>
    <t>'1788901425'</t>
  </si>
  <si>
    <t xml:space="preserve">'AZ/191634 </t>
  </si>
  <si>
    <t>'2024402609'</t>
  </si>
  <si>
    <t xml:space="preserve">'14263416 </t>
  </si>
  <si>
    <t xml:space="preserve">'3/PA </t>
  </si>
  <si>
    <t>'2140042493'</t>
  </si>
  <si>
    <t xml:space="preserve">'FATTPA 11_19 </t>
  </si>
  <si>
    <t>'1696574508'</t>
  </si>
  <si>
    <t xml:space="preserve">'PA13 / 19 </t>
  </si>
  <si>
    <t>'1553311562'</t>
  </si>
  <si>
    <t xml:space="preserve">'003055616184 </t>
  </si>
  <si>
    <t>'1884034036'</t>
  </si>
  <si>
    <t xml:space="preserve">'V0/162250 </t>
  </si>
  <si>
    <t>'1617361122'</t>
  </si>
  <si>
    <t xml:space="preserve">'14162165 </t>
  </si>
  <si>
    <t>'2024383392'</t>
  </si>
  <si>
    <t xml:space="preserve">'14262914 </t>
  </si>
  <si>
    <t>'1982520346'</t>
  </si>
  <si>
    <t xml:space="preserve">'003069806172 </t>
  </si>
  <si>
    <t>'1617347787'</t>
  </si>
  <si>
    <t xml:space="preserve">'14162697 </t>
  </si>
  <si>
    <t>'1982494335'</t>
  </si>
  <si>
    <t xml:space="preserve">'003069806189 </t>
  </si>
  <si>
    <t>'1553215152'</t>
  </si>
  <si>
    <t xml:space="preserve">'003055616233 </t>
  </si>
  <si>
    <t>'1982507535'</t>
  </si>
  <si>
    <t xml:space="preserve">'003069806176 </t>
  </si>
  <si>
    <t>'1748363924'</t>
  </si>
  <si>
    <t xml:space="preserve">'VPA-2019-825 </t>
  </si>
  <si>
    <t>'1602305199'</t>
  </si>
  <si>
    <t xml:space="preserve">'28PA </t>
  </si>
  <si>
    <t>'2029371889'</t>
  </si>
  <si>
    <t xml:space="preserve">'1 </t>
  </si>
  <si>
    <t>'1732165724'</t>
  </si>
  <si>
    <t xml:space="preserve">'0001127326 </t>
  </si>
  <si>
    <t>'1906043711'</t>
  </si>
  <si>
    <t xml:space="preserve">'357 </t>
  </si>
  <si>
    <t>'1553325736'</t>
  </si>
  <si>
    <t xml:space="preserve">'003055616230 </t>
  </si>
  <si>
    <t>'1553312503'</t>
  </si>
  <si>
    <t xml:space="preserve">'003055616231 </t>
  </si>
  <si>
    <t>'2024401083'</t>
  </si>
  <si>
    <t xml:space="preserve">'14263366 </t>
  </si>
  <si>
    <t>'1654608249'</t>
  </si>
  <si>
    <t xml:space="preserve">'12/PA </t>
  </si>
  <si>
    <t>'1982516015'</t>
  </si>
  <si>
    <t xml:space="preserve">'003069806150 </t>
  </si>
  <si>
    <t xml:space="preserve">'39 </t>
  </si>
  <si>
    <t>'1532748273'</t>
  </si>
  <si>
    <t xml:space="preserve">'FE.396 </t>
  </si>
  <si>
    <t>'2071089174'</t>
  </si>
  <si>
    <t xml:space="preserve">'2907/PA </t>
  </si>
  <si>
    <t>'1982499113'</t>
  </si>
  <si>
    <t xml:space="preserve">'003069806205 </t>
  </si>
  <si>
    <t>'1826258333'</t>
  </si>
  <si>
    <t xml:space="preserve">'N86932 </t>
  </si>
  <si>
    <t>'2024383433'</t>
  </si>
  <si>
    <t xml:space="preserve">'14262915 </t>
  </si>
  <si>
    <t>'1716299318'</t>
  </si>
  <si>
    <t xml:space="preserve">'212/PA </t>
  </si>
  <si>
    <t>'1617352421'</t>
  </si>
  <si>
    <t xml:space="preserve">'14162505 </t>
  </si>
  <si>
    <t>'1553291525'</t>
  </si>
  <si>
    <t xml:space="preserve">'003055616207 </t>
  </si>
  <si>
    <t>'1738510414'</t>
  </si>
  <si>
    <t xml:space="preserve">'003062783968 </t>
  </si>
  <si>
    <t>'1728394194'</t>
  </si>
  <si>
    <t xml:space="preserve">'341/P </t>
  </si>
  <si>
    <t xml:space="preserve">'4/PA </t>
  </si>
  <si>
    <t>'1738771329'</t>
  </si>
  <si>
    <t xml:space="preserve">'003062783967 </t>
  </si>
  <si>
    <t>'1553316154'</t>
  </si>
  <si>
    <t xml:space="preserve">'003055616213 </t>
  </si>
  <si>
    <t>'1617361562'</t>
  </si>
  <si>
    <t xml:space="preserve">'14162160 </t>
  </si>
  <si>
    <t>'1900882206'</t>
  </si>
  <si>
    <t xml:space="preserve">'00158/#/000030/19 </t>
  </si>
  <si>
    <t>'1451827787'</t>
  </si>
  <si>
    <t xml:space="preserve">'8E00662280 </t>
  </si>
  <si>
    <t>'1840755900'</t>
  </si>
  <si>
    <t xml:space="preserve">'AL20229781 </t>
  </si>
  <si>
    <t>'1982514558'</t>
  </si>
  <si>
    <t xml:space="preserve">'003069806219 </t>
  </si>
  <si>
    <t>'1451835307'</t>
  </si>
  <si>
    <t xml:space="preserve">'8E00666637 </t>
  </si>
  <si>
    <t>'1278610778'</t>
  </si>
  <si>
    <t xml:space="preserve">'2616 PAS </t>
  </si>
  <si>
    <t>'2024361165'</t>
  </si>
  <si>
    <t xml:space="preserve">'14263858 </t>
  </si>
  <si>
    <t>'1731835001'</t>
  </si>
  <si>
    <t xml:space="preserve">'6400045543 </t>
  </si>
  <si>
    <t>'2024407342'</t>
  </si>
  <si>
    <t xml:space="preserve">'14263487 </t>
  </si>
  <si>
    <t>'2024383383'</t>
  </si>
  <si>
    <t xml:space="preserve">'14262913 </t>
  </si>
  <si>
    <t>'1451828382'</t>
  </si>
  <si>
    <t xml:space="preserve">'8E00665814 </t>
  </si>
  <si>
    <t>'1622820324'</t>
  </si>
  <si>
    <t xml:space="preserve">'11/PA2019 </t>
  </si>
  <si>
    <t xml:space="preserve">'2/PA </t>
  </si>
  <si>
    <t>'1967706620'</t>
  </si>
  <si>
    <t xml:space="preserve">'190000048PA </t>
  </si>
  <si>
    <t>'1514902145'</t>
  </si>
  <si>
    <t xml:space="preserve">'14148205 </t>
  </si>
  <si>
    <t>'1604826464'</t>
  </si>
  <si>
    <t xml:space="preserve">'003062232503 </t>
  </si>
  <si>
    <t>'1844362420'</t>
  </si>
  <si>
    <t xml:space="preserve">'0002144037 </t>
  </si>
  <si>
    <t>'1904548044'</t>
  </si>
  <si>
    <t xml:space="preserve">'E234 </t>
  </si>
  <si>
    <t>'1451824259'</t>
  </si>
  <si>
    <t xml:space="preserve">'8E00664607 </t>
  </si>
  <si>
    <t>'2047538620'</t>
  </si>
  <si>
    <t xml:space="preserve">'18954 </t>
  </si>
  <si>
    <t>'1467711314'</t>
  </si>
  <si>
    <t xml:space="preserve">'167/PA </t>
  </si>
  <si>
    <t>'2067607727'</t>
  </si>
  <si>
    <t xml:space="preserve">'157 </t>
  </si>
  <si>
    <t>'1532878918'</t>
  </si>
  <si>
    <t xml:space="preserve">'2019120003749 </t>
  </si>
  <si>
    <t>'2024402128'</t>
  </si>
  <si>
    <t xml:space="preserve">'14263407 </t>
  </si>
  <si>
    <t>'1733384135'</t>
  </si>
  <si>
    <t xml:space="preserve">'2019120004213 </t>
  </si>
  <si>
    <t>'1783176002'</t>
  </si>
  <si>
    <t xml:space="preserve">'003069196061 </t>
  </si>
  <si>
    <t>'1915661550'</t>
  </si>
  <si>
    <t xml:space="preserve">'2019140003976 </t>
  </si>
  <si>
    <t>'1755744910'</t>
  </si>
  <si>
    <t xml:space="preserve">'9500000754 </t>
  </si>
  <si>
    <t>'1982520556'</t>
  </si>
  <si>
    <t xml:space="preserve">'003069806191 </t>
  </si>
  <si>
    <t>'1337754816'</t>
  </si>
  <si>
    <t xml:space="preserve">'1036 </t>
  </si>
  <si>
    <t>'1982509032'</t>
  </si>
  <si>
    <t xml:space="preserve">'003069806217 </t>
  </si>
  <si>
    <t>'1617365937'</t>
  </si>
  <si>
    <t xml:space="preserve">'14162034 </t>
  </si>
  <si>
    <t>'1553287690'</t>
  </si>
  <si>
    <t xml:space="preserve">'003055616205 </t>
  </si>
  <si>
    <t>'1707775816'</t>
  </si>
  <si>
    <t xml:space="preserve">'1037000050 </t>
  </si>
  <si>
    <t>'1456762475'</t>
  </si>
  <si>
    <t xml:space="preserve">'FPA 1/19 </t>
  </si>
  <si>
    <t>'1553296157'</t>
  </si>
  <si>
    <t xml:space="preserve">'003055616190 </t>
  </si>
  <si>
    <t>'1617328983'</t>
  </si>
  <si>
    <t xml:space="preserve">'14163599 </t>
  </si>
  <si>
    <t>'1617329153'</t>
  </si>
  <si>
    <t xml:space="preserve">'14163597 </t>
  </si>
  <si>
    <t>'1741635699'</t>
  </si>
  <si>
    <t xml:space="preserve">'003062783971 </t>
  </si>
  <si>
    <t>'1451829914'</t>
  </si>
  <si>
    <t xml:space="preserve">'8E00663346 </t>
  </si>
  <si>
    <t>'1741871793'</t>
  </si>
  <si>
    <t xml:space="preserve">'003062783979 </t>
  </si>
  <si>
    <t>'2024391802'</t>
  </si>
  <si>
    <t xml:space="preserve">'14263209 </t>
  </si>
  <si>
    <t>'2001727403'</t>
  </si>
  <si>
    <t xml:space="preserve">'D-509 </t>
  </si>
  <si>
    <t>'1728871940'</t>
  </si>
  <si>
    <t>'1553193701'</t>
  </si>
  <si>
    <t xml:space="preserve">'003055616264 </t>
  </si>
  <si>
    <t>'2024381103'</t>
  </si>
  <si>
    <t xml:space="preserve">'14262833 </t>
  </si>
  <si>
    <t>'1741829602'</t>
  </si>
  <si>
    <t xml:space="preserve">'003062784018 </t>
  </si>
  <si>
    <t>'1650159301'</t>
  </si>
  <si>
    <t xml:space="preserve">'D-403 </t>
  </si>
  <si>
    <t>'1574433034'</t>
  </si>
  <si>
    <t xml:space="preserve">'30/001 </t>
  </si>
  <si>
    <t>'1743646082'</t>
  </si>
  <si>
    <t xml:space="preserve">'003062783965 </t>
  </si>
  <si>
    <t>'1617361704'</t>
  </si>
  <si>
    <t xml:space="preserve">'14162147 </t>
  </si>
  <si>
    <t>'1553341342'</t>
  </si>
  <si>
    <t xml:space="preserve">'003055616182 </t>
  </si>
  <si>
    <t>'1738741879'</t>
  </si>
  <si>
    <t xml:space="preserve">'003062784021 </t>
  </si>
  <si>
    <t>'1972740911'</t>
  </si>
  <si>
    <t xml:space="preserve">'003075987961 </t>
  </si>
  <si>
    <t>'1809030781'</t>
  </si>
  <si>
    <t xml:space="preserve">'8E00826222 </t>
  </si>
  <si>
    <t>'1982513538'</t>
  </si>
  <si>
    <t xml:space="preserve">'003069806193 </t>
  </si>
  <si>
    <t>'1982516978'</t>
  </si>
  <si>
    <t xml:space="preserve">'003069806225 </t>
  </si>
  <si>
    <t>'1809049482'</t>
  </si>
  <si>
    <t xml:space="preserve">'8E00825828 </t>
  </si>
  <si>
    <t>'1659094248'</t>
  </si>
  <si>
    <t xml:space="preserve">'E-2060 </t>
  </si>
  <si>
    <t>'1653863353'</t>
  </si>
  <si>
    <t xml:space="preserve">'31PA </t>
  </si>
  <si>
    <t>'1017203058'</t>
  </si>
  <si>
    <t xml:space="preserve">'2880/PA </t>
  </si>
  <si>
    <t>'1738749458'</t>
  </si>
  <si>
    <t xml:space="preserve">'003062783946 </t>
  </si>
  <si>
    <t>'1738794214'</t>
  </si>
  <si>
    <t xml:space="preserve">'003062783998 </t>
  </si>
  <si>
    <t>'1553241152'</t>
  </si>
  <si>
    <t xml:space="preserve">'003055616245 </t>
  </si>
  <si>
    <t>'1819328323'</t>
  </si>
  <si>
    <t xml:space="preserve">'48 </t>
  </si>
  <si>
    <t>'1553192472'</t>
  </si>
  <si>
    <t xml:space="preserve">'003055616185 </t>
  </si>
  <si>
    <t>'1553309996'</t>
  </si>
  <si>
    <t xml:space="preserve">'003055616229 </t>
  </si>
  <si>
    <t>'1617361706'</t>
  </si>
  <si>
    <t xml:space="preserve">'14162148 </t>
  </si>
  <si>
    <t>'2024382900'</t>
  </si>
  <si>
    <t xml:space="preserve">'14262900 </t>
  </si>
  <si>
    <t>'1553291640'</t>
  </si>
  <si>
    <t xml:space="preserve">'003055616198 </t>
  </si>
  <si>
    <t>'2024392286'</t>
  </si>
  <si>
    <t xml:space="preserve">'14263211 </t>
  </si>
  <si>
    <t>'1741830397'</t>
  </si>
  <si>
    <t xml:space="preserve">'003062783963 </t>
  </si>
  <si>
    <t>'1960899812'</t>
  </si>
  <si>
    <t xml:space="preserve">'68/E </t>
  </si>
  <si>
    <t>'2024406556'</t>
  </si>
  <si>
    <t xml:space="preserve">'14263484 </t>
  </si>
  <si>
    <t>'1643348950'</t>
  </si>
  <si>
    <t xml:space="preserve">'10/PA </t>
  </si>
  <si>
    <t>'1871530172'</t>
  </si>
  <si>
    <t xml:space="preserve">'19-51-1 </t>
  </si>
  <si>
    <t>'2024401964'</t>
  </si>
  <si>
    <t xml:space="preserve">'14263405 </t>
  </si>
  <si>
    <t>'1617329313'</t>
  </si>
  <si>
    <t xml:space="preserve">'14163584 </t>
  </si>
  <si>
    <t>'1208704731'</t>
  </si>
  <si>
    <t xml:space="preserve">'3488/PA </t>
  </si>
  <si>
    <t>'1685653947'</t>
  </si>
  <si>
    <t xml:space="preserve">'228/ID </t>
  </si>
  <si>
    <t>'1982504840'</t>
  </si>
  <si>
    <t xml:space="preserve">'003069806199 </t>
  </si>
  <si>
    <t>'1563899275'</t>
  </si>
  <si>
    <t xml:space="preserve">'6391E </t>
  </si>
  <si>
    <t>'1982521728'</t>
  </si>
  <si>
    <t xml:space="preserve">'003069806206 </t>
  </si>
  <si>
    <t>'2094270543'</t>
  </si>
  <si>
    <t xml:space="preserve">'5PA </t>
  </si>
  <si>
    <t>'1982515736'</t>
  </si>
  <si>
    <t xml:space="preserve">'003069806194 </t>
  </si>
  <si>
    <t>'1743571617'</t>
  </si>
  <si>
    <t xml:space="preserve">'003062783954 </t>
  </si>
  <si>
    <t>'1622938076'</t>
  </si>
  <si>
    <t xml:space="preserve">'8/PA </t>
  </si>
  <si>
    <t>'1513113713'</t>
  </si>
  <si>
    <t xml:space="preserve">'394/E </t>
  </si>
  <si>
    <t>'1751100261'</t>
  </si>
  <si>
    <t xml:space="preserve">'2019140003485 </t>
  </si>
  <si>
    <t>'1738416171'</t>
  </si>
  <si>
    <t xml:space="preserve">'003062784014 </t>
  </si>
  <si>
    <t>'2016895241'</t>
  </si>
  <si>
    <t xml:space="preserve">'5 </t>
  </si>
  <si>
    <t>'1514902316'</t>
  </si>
  <si>
    <t xml:space="preserve">'14148206 </t>
  </si>
  <si>
    <t>'2149528762'</t>
  </si>
  <si>
    <t xml:space="preserve">'1037000061 </t>
  </si>
  <si>
    <t>'1751105099'</t>
  </si>
  <si>
    <t xml:space="preserve">'2019140003486 </t>
  </si>
  <si>
    <t>'1967706719'</t>
  </si>
  <si>
    <t xml:space="preserve">'190000053PA </t>
  </si>
  <si>
    <t>'1617328760'</t>
  </si>
  <si>
    <t xml:space="preserve">'14163602 </t>
  </si>
  <si>
    <t>'1982520549'</t>
  </si>
  <si>
    <t xml:space="preserve">'003069806152 </t>
  </si>
  <si>
    <t>'2024361896'</t>
  </si>
  <si>
    <t xml:space="preserve">'14262002 </t>
  </si>
  <si>
    <t>'2003852991'</t>
  </si>
  <si>
    <t xml:space="preserve">'N87085 </t>
  </si>
  <si>
    <t>'1707735150'</t>
  </si>
  <si>
    <t xml:space="preserve">'1037000051 </t>
  </si>
  <si>
    <t>'1954348396'</t>
  </si>
  <si>
    <t xml:space="preserve">'241/PA </t>
  </si>
  <si>
    <t>'1865795445'</t>
  </si>
  <si>
    <t xml:space="preserve">'003069617718 </t>
  </si>
  <si>
    <t>'1982506181'</t>
  </si>
  <si>
    <t xml:space="preserve">'003069806187 </t>
  </si>
  <si>
    <t>'1617359429'</t>
  </si>
  <si>
    <t xml:space="preserve">'14162234 </t>
  </si>
  <si>
    <t>'1809049319'</t>
  </si>
  <si>
    <t xml:space="preserve">'8E00824182 </t>
  </si>
  <si>
    <t>'1532748119'</t>
  </si>
  <si>
    <t xml:space="preserve">'FE.395 </t>
  </si>
  <si>
    <t>'1451828322'</t>
  </si>
  <si>
    <t xml:space="preserve">'8E00666940 </t>
  </si>
  <si>
    <t>'1789174263'</t>
  </si>
  <si>
    <t xml:space="preserve">'E-2216 </t>
  </si>
  <si>
    <t>'1696638261'</t>
  </si>
  <si>
    <t xml:space="preserve">'443/P </t>
  </si>
  <si>
    <t>'1385330835'</t>
  </si>
  <si>
    <t xml:space="preserve">'5546E </t>
  </si>
  <si>
    <t>'1553316615'</t>
  </si>
  <si>
    <t xml:space="preserve">'003055616212 </t>
  </si>
  <si>
    <t>'2024383076'</t>
  </si>
  <si>
    <t xml:space="preserve">'14262906 </t>
  </si>
  <si>
    <t>'1674643668'</t>
  </si>
  <si>
    <t xml:space="preserve">'00121/#/000030/19 </t>
  </si>
  <si>
    <t>'1920929993'</t>
  </si>
  <si>
    <t xml:space="preserve">'264 </t>
  </si>
  <si>
    <t>'1373735841'</t>
  </si>
  <si>
    <t xml:space="preserve">'PA9 / 19 </t>
  </si>
  <si>
    <t>'1897770219'</t>
  </si>
  <si>
    <t xml:space="preserve">'239/PA </t>
  </si>
  <si>
    <t>'2024383246'</t>
  </si>
  <si>
    <t xml:space="preserve">'14262910 </t>
  </si>
  <si>
    <t>'1866852180'</t>
  </si>
  <si>
    <t xml:space="preserve">'622P19 </t>
  </si>
  <si>
    <t>'1617329004'</t>
  </si>
  <si>
    <t xml:space="preserve">'14163589 </t>
  </si>
  <si>
    <t>'2024361085'</t>
  </si>
  <si>
    <t xml:space="preserve">'14263857 </t>
  </si>
  <si>
    <t>'2024401086'</t>
  </si>
  <si>
    <t xml:space="preserve">'14263362 </t>
  </si>
  <si>
    <t>'1784498286'</t>
  </si>
  <si>
    <t xml:space="preserve">'1619035039 </t>
  </si>
  <si>
    <t>'1678768548'</t>
  </si>
  <si>
    <t xml:space="preserve">'207/PU </t>
  </si>
  <si>
    <t>'1702521490'</t>
  </si>
  <si>
    <t xml:space="preserve">'50426/FE </t>
  </si>
  <si>
    <t>'1553305220'</t>
  </si>
  <si>
    <t xml:space="preserve">'003055616235 </t>
  </si>
  <si>
    <t>'2024402237'</t>
  </si>
  <si>
    <t xml:space="preserve">'14263412 </t>
  </si>
  <si>
    <t xml:space="preserve">'2 </t>
  </si>
  <si>
    <t>'1982503358'</t>
  </si>
  <si>
    <t xml:space="preserve">'003069806208 </t>
  </si>
  <si>
    <t>'1696784410'</t>
  </si>
  <si>
    <t xml:space="preserve">'PA16 / 19 </t>
  </si>
  <si>
    <t>'1894908618'</t>
  </si>
  <si>
    <t xml:space="preserve">'20046 </t>
  </si>
  <si>
    <t>'1865291050'</t>
  </si>
  <si>
    <t xml:space="preserve">'00189/01 </t>
  </si>
  <si>
    <t>'2024361106'</t>
  </si>
  <si>
    <t xml:space="preserve">'14263856 </t>
  </si>
  <si>
    <t>'1617356966'</t>
  </si>
  <si>
    <t xml:space="preserve">'14162298 </t>
  </si>
  <si>
    <t>'1982506759'</t>
  </si>
  <si>
    <t xml:space="preserve">'003069806165 </t>
  </si>
  <si>
    <t>'1969721286'</t>
  </si>
  <si>
    <t xml:space="preserve">'8719336224 </t>
  </si>
  <si>
    <t>'2024383761'</t>
  </si>
  <si>
    <t xml:space="preserve">'14262920 </t>
  </si>
  <si>
    <t>'1749503224'</t>
  </si>
  <si>
    <t xml:space="preserve">'549 PAB </t>
  </si>
  <si>
    <t>'1830055735'</t>
  </si>
  <si>
    <t xml:space="preserve">'61 </t>
  </si>
  <si>
    <t>'2060175765'</t>
  </si>
  <si>
    <t xml:space="preserve">'20047 </t>
  </si>
  <si>
    <t>'2100054723'</t>
  </si>
  <si>
    <t xml:space="preserve">'2019120005393 </t>
  </si>
  <si>
    <t>'1738758721'</t>
  </si>
  <si>
    <t xml:space="preserve">'003062784005 </t>
  </si>
  <si>
    <t>'1617347768'</t>
  </si>
  <si>
    <t xml:space="preserve">'14162692 </t>
  </si>
  <si>
    <t>'1512603072'</t>
  </si>
  <si>
    <t>'1553311686'</t>
  </si>
  <si>
    <t xml:space="preserve">'003055616244 </t>
  </si>
  <si>
    <t>'1752839039'</t>
  </si>
  <si>
    <t>'1741859127'</t>
  </si>
  <si>
    <t xml:space="preserve">'003062784000 </t>
  </si>
  <si>
    <t>'1982494633'</t>
  </si>
  <si>
    <t xml:space="preserve">'003069806221 </t>
  </si>
  <si>
    <t>'1809054491'</t>
  </si>
  <si>
    <t xml:space="preserve">'8E00824038 </t>
  </si>
  <si>
    <t>'1617328377'</t>
  </si>
  <si>
    <t xml:space="preserve">'14163609 </t>
  </si>
  <si>
    <t>'1617328916'</t>
  </si>
  <si>
    <t xml:space="preserve">'14163598 </t>
  </si>
  <si>
    <t>'1930637886'</t>
  </si>
  <si>
    <t xml:space="preserve">'62 </t>
  </si>
  <si>
    <t>'1793132335'</t>
  </si>
  <si>
    <t xml:space="preserve">'13/PA2019 </t>
  </si>
  <si>
    <t>'1730312323'</t>
  </si>
  <si>
    <t xml:space="preserve">'1909XPA0078 </t>
  </si>
  <si>
    <t>'1982510354'</t>
  </si>
  <si>
    <t xml:space="preserve">'003069806169 </t>
  </si>
  <si>
    <t>'1451827761'</t>
  </si>
  <si>
    <t xml:space="preserve">'8E00663415 </t>
  </si>
  <si>
    <t>'1441828608'</t>
  </si>
  <si>
    <t xml:space="preserve">'1/288 </t>
  </si>
  <si>
    <t>'1982523830'</t>
  </si>
  <si>
    <t xml:space="preserve">'003069806195 </t>
  </si>
  <si>
    <t>'1845852451'</t>
  </si>
  <si>
    <t xml:space="preserve">'69 </t>
  </si>
  <si>
    <t>'2060176722'</t>
  </si>
  <si>
    <t xml:space="preserve">'20048 </t>
  </si>
  <si>
    <t>'1617359064'</t>
  </si>
  <si>
    <t xml:space="preserve">'14162235 </t>
  </si>
  <si>
    <t>'1633424292'</t>
  </si>
  <si>
    <t xml:space="preserve">'20033 </t>
  </si>
  <si>
    <t>'1906738722'</t>
  </si>
  <si>
    <t xml:space="preserve">'193200795 </t>
  </si>
  <si>
    <t>'1743561423'</t>
  </si>
  <si>
    <t xml:space="preserve">'003062783989 </t>
  </si>
  <si>
    <t>'1684012738'</t>
  </si>
  <si>
    <t xml:space="preserve">'14388 </t>
  </si>
  <si>
    <t>'1744577658'</t>
  </si>
  <si>
    <t xml:space="preserve">'003062783969 </t>
  </si>
  <si>
    <t>'1972744892'</t>
  </si>
  <si>
    <t xml:space="preserve">'003075987962 </t>
  </si>
  <si>
    <t>'1740643920'</t>
  </si>
  <si>
    <t xml:space="preserve">'0002142772 </t>
  </si>
  <si>
    <t>'1660724735'</t>
  </si>
  <si>
    <t xml:space="preserve">'53/PA </t>
  </si>
  <si>
    <t>'2024402827'</t>
  </si>
  <si>
    <t xml:space="preserve">'14263418 </t>
  </si>
  <si>
    <t>'1387665971'</t>
  </si>
  <si>
    <t xml:space="preserve">'2019140002808 </t>
  </si>
  <si>
    <t>'1654617402'</t>
  </si>
  <si>
    <t xml:space="preserve">'13/PA </t>
  </si>
  <si>
    <t>'2024363243'</t>
  </si>
  <si>
    <t xml:space="preserve">'14262021 </t>
  </si>
  <si>
    <t>'1713613606'</t>
  </si>
  <si>
    <t xml:space="preserve">'001976 </t>
  </si>
  <si>
    <t>'1563033986'</t>
  </si>
  <si>
    <t xml:space="preserve">'2245/PA </t>
  </si>
  <si>
    <t>'1741874502'</t>
  </si>
  <si>
    <t xml:space="preserve">'003062784013 </t>
  </si>
  <si>
    <t>'1553309177'</t>
  </si>
  <si>
    <t xml:space="preserve">'003055616216 </t>
  </si>
  <si>
    <t>'1752669805'</t>
  </si>
  <si>
    <t xml:space="preserve">'36 </t>
  </si>
  <si>
    <t>'1553332152'</t>
  </si>
  <si>
    <t xml:space="preserve">'003055616221 </t>
  </si>
  <si>
    <t>'1451828617'</t>
  </si>
  <si>
    <t xml:space="preserve">'8E00663142 </t>
  </si>
  <si>
    <t>'1966908155'</t>
  </si>
  <si>
    <t xml:space="preserve">'002322 </t>
  </si>
  <si>
    <t>'2085333011'</t>
  </si>
  <si>
    <t xml:space="preserve">'0002151498 </t>
  </si>
  <si>
    <t>'1553293332'</t>
  </si>
  <si>
    <t xml:space="preserve">'003055616254 </t>
  </si>
  <si>
    <t>'1532886385'</t>
  </si>
  <si>
    <t xml:space="preserve">'2019140003136 </t>
  </si>
  <si>
    <t>'2128051498'</t>
  </si>
  <si>
    <t xml:space="preserve">'267 </t>
  </si>
  <si>
    <t>'1895329274'</t>
  </si>
  <si>
    <t xml:space="preserve">'0000045/24 </t>
  </si>
  <si>
    <t>'1648337694'</t>
  </si>
  <si>
    <t xml:space="preserve">'96-2019-FE </t>
  </si>
  <si>
    <t>'1793148803'</t>
  </si>
  <si>
    <t xml:space="preserve">'135 </t>
  </si>
  <si>
    <t>'1888256232'</t>
  </si>
  <si>
    <t xml:space="preserve">'301900001667 </t>
  </si>
  <si>
    <t>'1617339032'</t>
  </si>
  <si>
    <t xml:space="preserve">'14163263 </t>
  </si>
  <si>
    <t>'1553342741'</t>
  </si>
  <si>
    <t xml:space="preserve">'003055616208 </t>
  </si>
  <si>
    <t>'1619238262'</t>
  </si>
  <si>
    <t xml:space="preserve">'P190011380 </t>
  </si>
  <si>
    <t>'1982496980'</t>
  </si>
  <si>
    <t xml:space="preserve">'003069806218 </t>
  </si>
  <si>
    <t xml:space="preserve">'5/PA </t>
  </si>
  <si>
    <t>'1553219319'</t>
  </si>
  <si>
    <t xml:space="preserve">'003055616255 </t>
  </si>
  <si>
    <t>'2024401417'</t>
  </si>
  <si>
    <t xml:space="preserve">'14263370 </t>
  </si>
  <si>
    <t>'1451828005'</t>
  </si>
  <si>
    <t xml:space="preserve">'8E00663525 </t>
  </si>
  <si>
    <t>'1617339210'</t>
  </si>
  <si>
    <t xml:space="preserve">'14163260 </t>
  </si>
  <si>
    <t>'1744588137'</t>
  </si>
  <si>
    <t xml:space="preserve">'003062783996 </t>
  </si>
  <si>
    <t>'1604824684'</t>
  </si>
  <si>
    <t xml:space="preserve">'003062232504 </t>
  </si>
  <si>
    <t>'1760863207'</t>
  </si>
  <si>
    <t xml:space="preserve">'164 </t>
  </si>
  <si>
    <t>'1553223250'</t>
  </si>
  <si>
    <t xml:space="preserve">'003055616188 </t>
  </si>
  <si>
    <t>'1617356684'</t>
  </si>
  <si>
    <t xml:space="preserve">'14162305 </t>
  </si>
  <si>
    <t>'1803729908'</t>
  </si>
  <si>
    <t xml:space="preserve">'217/PA </t>
  </si>
  <si>
    <t>'1553318075'</t>
  </si>
  <si>
    <t xml:space="preserve">'003055616181 </t>
  </si>
  <si>
    <t>'1451830574'</t>
  </si>
  <si>
    <t xml:space="preserve">'8E00661875 </t>
  </si>
  <si>
    <t>'1813360758'</t>
  </si>
  <si>
    <t xml:space="preserve">'5246/PA </t>
  </si>
  <si>
    <t>'1982517333'</t>
  </si>
  <si>
    <t xml:space="preserve">'003069806222 </t>
  </si>
  <si>
    <t>'1738447156'</t>
  </si>
  <si>
    <t xml:space="preserve">'003062784019 </t>
  </si>
  <si>
    <t>'1617361327'</t>
  </si>
  <si>
    <t xml:space="preserve">'14162157 </t>
  </si>
  <si>
    <t>'1990430457'</t>
  </si>
  <si>
    <t>'1611857875'</t>
  </si>
  <si>
    <t xml:space="preserve">'255-PA </t>
  </si>
  <si>
    <t>'2045791458'</t>
  </si>
  <si>
    <t xml:space="preserve">'2040/190029611 </t>
  </si>
  <si>
    <t>'2009111326'</t>
  </si>
  <si>
    <t xml:space="preserve">'76/PA </t>
  </si>
  <si>
    <t>'2024365780'</t>
  </si>
  <si>
    <t xml:space="preserve">'14262078 </t>
  </si>
  <si>
    <t>'1617360554'</t>
  </si>
  <si>
    <t xml:space="preserve">'14162170 </t>
  </si>
  <si>
    <t>'2024401074'</t>
  </si>
  <si>
    <t xml:space="preserve">'14263363 </t>
  </si>
  <si>
    <t>'1617356863'</t>
  </si>
  <si>
    <t xml:space="preserve">'14162297 </t>
  </si>
  <si>
    <t>'1738404487'</t>
  </si>
  <si>
    <t xml:space="preserve">'003062784012 </t>
  </si>
  <si>
    <t>'1617339649'</t>
  </si>
  <si>
    <t xml:space="preserve">'14163247 </t>
  </si>
  <si>
    <t>'1741851538'</t>
  </si>
  <si>
    <t xml:space="preserve">'003062783957 </t>
  </si>
  <si>
    <t>'2024402700'</t>
  </si>
  <si>
    <t xml:space="preserve">'14263415 </t>
  </si>
  <si>
    <t>'2201547729'</t>
  </si>
  <si>
    <t xml:space="preserve">'236/2019 </t>
  </si>
  <si>
    <t>'1738542024'</t>
  </si>
  <si>
    <t xml:space="preserve">'003062783999 </t>
  </si>
  <si>
    <t>'1644351989'</t>
  </si>
  <si>
    <t>'1553298382'</t>
  </si>
  <si>
    <t xml:space="preserve">'003055616250 </t>
  </si>
  <si>
    <t>'2024382733'</t>
  </si>
  <si>
    <t xml:space="preserve">'14262896 </t>
  </si>
  <si>
    <t>'1752987024'</t>
  </si>
  <si>
    <t>'2126523702'</t>
  </si>
  <si>
    <t xml:space="preserve">'12/2019 </t>
  </si>
  <si>
    <t>'1658221162'</t>
  </si>
  <si>
    <t xml:space="preserve">'118/2019 </t>
  </si>
  <si>
    <t>'2001727662'</t>
  </si>
  <si>
    <t xml:space="preserve">'D-504 </t>
  </si>
  <si>
    <t>'1451835695'</t>
  </si>
  <si>
    <t xml:space="preserve">'8E00661572 </t>
  </si>
  <si>
    <t>'1617339621'</t>
  </si>
  <si>
    <t xml:space="preserve">'14163251 </t>
  </si>
  <si>
    <t>'1553302674'</t>
  </si>
  <si>
    <t xml:space="preserve">'003055616242 </t>
  </si>
  <si>
    <t>'1654619460'</t>
  </si>
  <si>
    <t xml:space="preserve">'23 E </t>
  </si>
  <si>
    <t>'2088771984'</t>
  </si>
  <si>
    <t xml:space="preserve">'0000054/24 </t>
  </si>
  <si>
    <t>'2019330918'</t>
  </si>
  <si>
    <t xml:space="preserve">'2/M </t>
  </si>
  <si>
    <t xml:space="preserve">'169 </t>
  </si>
  <si>
    <t>'1982511717'</t>
  </si>
  <si>
    <t xml:space="preserve">'003069806155 </t>
  </si>
  <si>
    <t>'1872555476'</t>
  </si>
  <si>
    <t xml:space="preserve">'16506 </t>
  </si>
  <si>
    <t>'1783036390'</t>
  </si>
  <si>
    <t xml:space="preserve">'003069196059 </t>
  </si>
  <si>
    <t>'1717174327'</t>
  </si>
  <si>
    <t xml:space="preserve">'1945/S </t>
  </si>
  <si>
    <t>'1617339143'</t>
  </si>
  <si>
    <t xml:space="preserve">'14163256 </t>
  </si>
  <si>
    <t>'1553223875'</t>
  </si>
  <si>
    <t xml:space="preserve">'003055616234 </t>
  </si>
  <si>
    <t>'2060009224'</t>
  </si>
  <si>
    <t xml:space="preserve">'6012/PA </t>
  </si>
  <si>
    <t xml:space="preserve">'FATTPA 2_19 </t>
  </si>
  <si>
    <t>'1617328887'</t>
  </si>
  <si>
    <t xml:space="preserve">'14163605 </t>
  </si>
  <si>
    <t>'1967706686'</t>
  </si>
  <si>
    <t xml:space="preserve">'190000051PA </t>
  </si>
  <si>
    <t>'1771771574'</t>
  </si>
  <si>
    <t xml:space="preserve">'1909XPA0111 </t>
  </si>
  <si>
    <t>'1629570103'</t>
  </si>
  <si>
    <t xml:space="preserve">'23/VPA/2019 </t>
  </si>
  <si>
    <t>'2026270377'</t>
  </si>
  <si>
    <t xml:space="preserve">'2040/190028992 </t>
  </si>
  <si>
    <t>'1809049288'</t>
  </si>
  <si>
    <t xml:space="preserve">'8E00825472 </t>
  </si>
  <si>
    <t>'1982495315'</t>
  </si>
  <si>
    <t xml:space="preserve">'003069806181 </t>
  </si>
  <si>
    <t>'1809049259'</t>
  </si>
  <si>
    <t xml:space="preserve">'8E00822756 </t>
  </si>
  <si>
    <t>'1451835298'</t>
  </si>
  <si>
    <t xml:space="preserve">'8E00664394 </t>
  </si>
  <si>
    <t>'1982511891'</t>
  </si>
  <si>
    <t xml:space="preserve">'003069806220 </t>
  </si>
  <si>
    <t>'1617345196'</t>
  </si>
  <si>
    <t xml:space="preserve">'14163083 </t>
  </si>
  <si>
    <t>'1741612789'</t>
  </si>
  <si>
    <t xml:space="preserve">'003062783972 </t>
  </si>
  <si>
    <t>'2096026568'</t>
  </si>
  <si>
    <t xml:space="preserve">'6110/PA </t>
  </si>
  <si>
    <t>'1915660836'</t>
  </si>
  <si>
    <t xml:space="preserve">'2019140003974 </t>
  </si>
  <si>
    <t>'1617339480'</t>
  </si>
  <si>
    <t xml:space="preserve">'14163253 </t>
  </si>
  <si>
    <t>'2024401870'</t>
  </si>
  <si>
    <t xml:space="preserve">'14263406 </t>
  </si>
  <si>
    <t>'1743584343'</t>
  </si>
  <si>
    <t xml:space="preserve">'003062783987 </t>
  </si>
  <si>
    <t>'1553305203'</t>
  </si>
  <si>
    <t xml:space="preserve">'003055616238 </t>
  </si>
  <si>
    <t>'2024401057'</t>
  </si>
  <si>
    <t xml:space="preserve">'14263360 </t>
  </si>
  <si>
    <t>'2024401761'</t>
  </si>
  <si>
    <t xml:space="preserve">'14263374 </t>
  </si>
  <si>
    <t>'1902326165'</t>
  </si>
  <si>
    <t xml:space="preserve">'FTPA 27/19  </t>
  </si>
  <si>
    <t>'1738764968'</t>
  </si>
  <si>
    <t xml:space="preserve">'003062783974 </t>
  </si>
  <si>
    <t>'1617361106'</t>
  </si>
  <si>
    <t xml:space="preserve">'14162161 </t>
  </si>
  <si>
    <t>'2178559494'</t>
  </si>
  <si>
    <t xml:space="preserve">'002528 </t>
  </si>
  <si>
    <t>'1553305750'</t>
  </si>
  <si>
    <t xml:space="preserve">'003055616214 </t>
  </si>
  <si>
    <t>'1954521186'</t>
  </si>
  <si>
    <t xml:space="preserve">'225/PA </t>
  </si>
  <si>
    <t>'1840757539'</t>
  </si>
  <si>
    <t xml:space="preserve">'AL20230968 </t>
  </si>
  <si>
    <t>'1959940727'</t>
  </si>
  <si>
    <t>'1743681674'</t>
  </si>
  <si>
    <t xml:space="preserve">'003062783985 </t>
  </si>
  <si>
    <t>'1741849047'</t>
  </si>
  <si>
    <t xml:space="preserve">'003062783991 </t>
  </si>
  <si>
    <t>'1643260725'</t>
  </si>
  <si>
    <t xml:space="preserve">'9/PA </t>
  </si>
  <si>
    <t>'1765289922'</t>
  </si>
  <si>
    <t xml:space="preserve">'PA / 43 </t>
  </si>
  <si>
    <t>'2024402179'</t>
  </si>
  <si>
    <t xml:space="preserve">'14263413 </t>
  </si>
  <si>
    <t>'1972712084'</t>
  </si>
  <si>
    <t xml:space="preserve">'003075987964 </t>
  </si>
  <si>
    <t>'2024382877'</t>
  </si>
  <si>
    <t xml:space="preserve">'14262897 </t>
  </si>
  <si>
    <t>'1764072132'</t>
  </si>
  <si>
    <t xml:space="preserve">'D-419 </t>
  </si>
  <si>
    <t>'2029449613'</t>
  </si>
  <si>
    <t>'1982510461'</t>
  </si>
  <si>
    <t xml:space="preserve">'003069806156 </t>
  </si>
  <si>
    <t>'1738368090'</t>
  </si>
  <si>
    <t xml:space="preserve">'003062784023 </t>
  </si>
  <si>
    <t>'1911385875'</t>
  </si>
  <si>
    <t xml:space="preserve">'6400049309 </t>
  </si>
  <si>
    <t>'1617356968'</t>
  </si>
  <si>
    <t xml:space="preserve">'14162299 </t>
  </si>
  <si>
    <t>'2024383110'</t>
  </si>
  <si>
    <t xml:space="preserve">'14262902 </t>
  </si>
  <si>
    <t>'1752089957'</t>
  </si>
  <si>
    <t xml:space="preserve">'35 </t>
  </si>
  <si>
    <t>'1743638764'</t>
  </si>
  <si>
    <t xml:space="preserve">'003062783959 </t>
  </si>
  <si>
    <t>'1690474222'</t>
  </si>
  <si>
    <t xml:space="preserve">'459/E </t>
  </si>
  <si>
    <t>'1741613503'</t>
  </si>
  <si>
    <t xml:space="preserve">'003062783981 </t>
  </si>
  <si>
    <t>'1982515957'</t>
  </si>
  <si>
    <t xml:space="preserve">'003069806204 </t>
  </si>
  <si>
    <t>'1809048051'</t>
  </si>
  <si>
    <t xml:space="preserve">'8E00826722 </t>
  </si>
  <si>
    <t>'1868071210'</t>
  </si>
  <si>
    <t xml:space="preserve">'5477/PA </t>
  </si>
  <si>
    <t>'1660710484'</t>
  </si>
  <si>
    <t xml:space="preserve">'52/PA </t>
  </si>
  <si>
    <t>'2024399805'</t>
  </si>
  <si>
    <t xml:space="preserve">'14263358 </t>
  </si>
  <si>
    <t>'1553309529'</t>
  </si>
  <si>
    <t xml:space="preserve">'003055616225 </t>
  </si>
  <si>
    <t>'1979795602'</t>
  </si>
  <si>
    <t xml:space="preserve">'26 </t>
  </si>
  <si>
    <t>'1945535815'</t>
  </si>
  <si>
    <t xml:space="preserve">'613/VPA </t>
  </si>
  <si>
    <t>'1451830590'</t>
  </si>
  <si>
    <t xml:space="preserve">'8E00662797 </t>
  </si>
  <si>
    <t>'1741854983'</t>
  </si>
  <si>
    <t xml:space="preserve">'003062783941 </t>
  </si>
  <si>
    <t>'2024401428'</t>
  </si>
  <si>
    <t xml:space="preserve">'14263372 </t>
  </si>
  <si>
    <t>'1607956130'</t>
  </si>
  <si>
    <t xml:space="preserve">'001831 </t>
  </si>
  <si>
    <t>'1809047463'</t>
  </si>
  <si>
    <t xml:space="preserve">'8E00825081 </t>
  </si>
  <si>
    <t>'1617361335'</t>
  </si>
  <si>
    <t xml:space="preserve">'14162168 </t>
  </si>
  <si>
    <t>'1722384419'</t>
  </si>
  <si>
    <t xml:space="preserve">'0005959685 </t>
  </si>
  <si>
    <t>'2100054648'</t>
  </si>
  <si>
    <t xml:space="preserve">'2019120005391 </t>
  </si>
  <si>
    <t>'1617361873'</t>
  </si>
  <si>
    <t xml:space="preserve">'14162149 </t>
  </si>
  <si>
    <t>'1871619003'</t>
  </si>
  <si>
    <t xml:space="preserve">'143 </t>
  </si>
  <si>
    <t>'1809047112'</t>
  </si>
  <si>
    <t xml:space="preserve">'8E00823300 </t>
  </si>
  <si>
    <t>'1617339829'</t>
  </si>
  <si>
    <t xml:space="preserve">'14163249 </t>
  </si>
  <si>
    <t>'2024382932'</t>
  </si>
  <si>
    <t xml:space="preserve">'14262907 </t>
  </si>
  <si>
    <t>'1553319035'</t>
  </si>
  <si>
    <t xml:space="preserve">'003055616199 </t>
  </si>
  <si>
    <t>'1915661385'</t>
  </si>
  <si>
    <t xml:space="preserve">'2019140003975 </t>
  </si>
  <si>
    <t>'2024379282'</t>
  </si>
  <si>
    <t xml:space="preserve">'14262452 </t>
  </si>
  <si>
    <t>'1945580453'</t>
  </si>
  <si>
    <t xml:space="preserve">'0001130177 </t>
  </si>
  <si>
    <t>'1304018696'</t>
  </si>
  <si>
    <t xml:space="preserve">'14016087 </t>
  </si>
  <si>
    <t>'2024402582'</t>
  </si>
  <si>
    <t xml:space="preserve">'14263414 </t>
  </si>
  <si>
    <t>'1451828609'</t>
  </si>
  <si>
    <t xml:space="preserve">'8E00662045 </t>
  </si>
  <si>
    <t>'1982503903'</t>
  </si>
  <si>
    <t xml:space="preserve">'003069806179 </t>
  </si>
  <si>
    <t>'1741828523'</t>
  </si>
  <si>
    <t xml:space="preserve">'003062784011 </t>
  </si>
  <si>
    <t>'2094962214'</t>
  </si>
  <si>
    <t xml:space="preserve">'6400055417 </t>
  </si>
  <si>
    <t>'2024401062'</t>
  </si>
  <si>
    <t xml:space="preserve">'14263361 </t>
  </si>
  <si>
    <t>'1451823501'</t>
  </si>
  <si>
    <t xml:space="preserve">'8E00664796 </t>
  </si>
  <si>
    <t>'1649788360'</t>
  </si>
  <si>
    <t xml:space="preserve">'0002139706 </t>
  </si>
  <si>
    <t>'2024402146'</t>
  </si>
  <si>
    <t xml:space="preserve">'14263409 </t>
  </si>
  <si>
    <t>'2125094602'</t>
  </si>
  <si>
    <t xml:space="preserve">'2019140004367 </t>
  </si>
  <si>
    <t>'1809030742'</t>
  </si>
  <si>
    <t xml:space="preserve">'8E00826220 </t>
  </si>
  <si>
    <t>'2024382938'</t>
  </si>
  <si>
    <t xml:space="preserve">'14262901 </t>
  </si>
  <si>
    <t>'1413314293'</t>
  </si>
  <si>
    <t xml:space="preserve">'2019120003433 </t>
  </si>
  <si>
    <t>'1553247589'</t>
  </si>
  <si>
    <t xml:space="preserve">'003055616183 </t>
  </si>
  <si>
    <t>'2024406523'</t>
  </si>
  <si>
    <t xml:space="preserve">'14263481 </t>
  </si>
  <si>
    <t>'1523554767'</t>
  </si>
  <si>
    <t xml:space="preserve">'236-PA </t>
  </si>
  <si>
    <t>'1995859393'</t>
  </si>
  <si>
    <t xml:space="preserve">'93/PA </t>
  </si>
  <si>
    <t>'1707679178'</t>
  </si>
  <si>
    <t xml:space="preserve">'0000041/24 </t>
  </si>
  <si>
    <t>'1738541120'</t>
  </si>
  <si>
    <t xml:space="preserve">'003062783955 </t>
  </si>
  <si>
    <t>'1812181661'</t>
  </si>
  <si>
    <t xml:space="preserve">'E-291/2019 </t>
  </si>
  <si>
    <t>'1984219435'</t>
  </si>
  <si>
    <t xml:space="preserve">'P190013774 </t>
  </si>
  <si>
    <t>'1764071667'</t>
  </si>
  <si>
    <t xml:space="preserve">'D-418 </t>
  </si>
  <si>
    <t>'1753008931'</t>
  </si>
  <si>
    <t xml:space="preserve">'40 </t>
  </si>
  <si>
    <t>'1982515229'</t>
  </si>
  <si>
    <t xml:space="preserve">'003069806183 </t>
  </si>
  <si>
    <t>'1553200424'</t>
  </si>
  <si>
    <t xml:space="preserve">'003055616195 </t>
  </si>
  <si>
    <t>'1839700743'</t>
  </si>
  <si>
    <t xml:space="preserve">'7X03930731 </t>
  </si>
  <si>
    <t>'1617339817'</t>
  </si>
  <si>
    <t xml:space="preserve">'14163252 </t>
  </si>
  <si>
    <t>'1982527739'</t>
  </si>
  <si>
    <t xml:space="preserve">'003069806162 </t>
  </si>
  <si>
    <t>'1680768729'</t>
  </si>
  <si>
    <t xml:space="preserve">'128 </t>
  </si>
  <si>
    <t>'1793141419'</t>
  </si>
  <si>
    <t xml:space="preserve">'E230 </t>
  </si>
  <si>
    <t>'1617361153'</t>
  </si>
  <si>
    <t xml:space="preserve">'14162164 </t>
  </si>
  <si>
    <t>'2024383781'</t>
  </si>
  <si>
    <t xml:space="preserve">'14262921 </t>
  </si>
  <si>
    <t>'1809047180'</t>
  </si>
  <si>
    <t xml:space="preserve">'8E00826660 </t>
  </si>
  <si>
    <t>'1982507471'</t>
  </si>
  <si>
    <t xml:space="preserve">'003069806159 </t>
  </si>
  <si>
    <t>'2027261816'</t>
  </si>
  <si>
    <t xml:space="preserve">'140/2019 </t>
  </si>
  <si>
    <t>'2024382875'</t>
  </si>
  <si>
    <t xml:space="preserve">'14262899 </t>
  </si>
  <si>
    <t>'1680256261'</t>
  </si>
  <si>
    <t xml:space="preserve">'2314/PA </t>
  </si>
  <si>
    <t>'2024402599'</t>
  </si>
  <si>
    <t xml:space="preserve">'14263411 </t>
  </si>
  <si>
    <t>'2170918608'</t>
  </si>
  <si>
    <t xml:space="preserve">'65355/2019 </t>
  </si>
  <si>
    <t>'1650159695'</t>
  </si>
  <si>
    <t xml:space="preserve">'D-402 </t>
  </si>
  <si>
    <t>'1617357818'</t>
  </si>
  <si>
    <t xml:space="preserve">'14162277 </t>
  </si>
  <si>
    <t>'1809031066'</t>
  </si>
  <si>
    <t xml:space="preserve">'8E00827618 </t>
  </si>
  <si>
    <t>'1553304474'</t>
  </si>
  <si>
    <t xml:space="preserve">'003055616204 </t>
  </si>
  <si>
    <t>'1544100705'</t>
  </si>
  <si>
    <t xml:space="preserve">'2175/PA </t>
  </si>
  <si>
    <t>'1373806290'</t>
  </si>
  <si>
    <t xml:space="preserve">'PA12 / 19 </t>
  </si>
  <si>
    <t>'1982512918'</t>
  </si>
  <si>
    <t xml:space="preserve">'003069806198 </t>
  </si>
  <si>
    <t>'1751104698'</t>
  </si>
  <si>
    <t xml:space="preserve">'2019140003487 </t>
  </si>
  <si>
    <t>'2024379434'</t>
  </si>
  <si>
    <t xml:space="preserve">'14262453 </t>
  </si>
  <si>
    <t>'2024380069'</t>
  </si>
  <si>
    <t xml:space="preserve">'14262738 </t>
  </si>
  <si>
    <t>'1413316539'</t>
  </si>
  <si>
    <t xml:space="preserve">'2019120003452 </t>
  </si>
  <si>
    <t>'1617329108'</t>
  </si>
  <si>
    <t xml:space="preserve">'14163588 </t>
  </si>
  <si>
    <t>'1617348391'</t>
  </si>
  <si>
    <t xml:space="preserve">'14162699 </t>
  </si>
  <si>
    <t>'1553189929'</t>
  </si>
  <si>
    <t xml:space="preserve">'003055616241 </t>
  </si>
  <si>
    <t>'1130549828'</t>
  </si>
  <si>
    <t xml:space="preserve">'13/VPA/2019 </t>
  </si>
  <si>
    <t>'2024392293'</t>
  </si>
  <si>
    <t xml:space="preserve">'14263208 </t>
  </si>
  <si>
    <t>'1782827620'</t>
  </si>
  <si>
    <t xml:space="preserve">'002050 </t>
  </si>
  <si>
    <t>'1982496660'</t>
  </si>
  <si>
    <t xml:space="preserve">'003069806192 </t>
  </si>
  <si>
    <t>'2156793475'</t>
  </si>
  <si>
    <t xml:space="preserve">'003081998543 </t>
  </si>
  <si>
    <t>'2024406537'</t>
  </si>
  <si>
    <t xml:space="preserve">'14263488 </t>
  </si>
  <si>
    <t>'2024382941'</t>
  </si>
  <si>
    <t xml:space="preserve">'14262898 </t>
  </si>
  <si>
    <t>'2024401385'</t>
  </si>
  <si>
    <t xml:space="preserve">'14263367 </t>
  </si>
  <si>
    <t>'2024381387'</t>
  </si>
  <si>
    <t xml:space="preserve">'14262835 </t>
  </si>
  <si>
    <t>'1699005293'</t>
  </si>
  <si>
    <t xml:space="preserve">'1536 </t>
  </si>
  <si>
    <t>'1451828015'</t>
  </si>
  <si>
    <t xml:space="preserve">'8E00662659 </t>
  </si>
  <si>
    <t>'1733697747'</t>
  </si>
  <si>
    <t xml:space="preserve">'32PA </t>
  </si>
  <si>
    <t>'2025254919'</t>
  </si>
  <si>
    <t xml:space="preserve">'6400052310 </t>
  </si>
  <si>
    <t>'1982504065'</t>
  </si>
  <si>
    <t xml:space="preserve">'003069806173 </t>
  </si>
  <si>
    <t>'2009512150'</t>
  </si>
  <si>
    <t xml:space="preserve">'2119/2019 </t>
  </si>
  <si>
    <t>'2007106087'</t>
  </si>
  <si>
    <t xml:space="preserve">'1911XPA0068 </t>
  </si>
  <si>
    <t>'2024383612'</t>
  </si>
  <si>
    <t xml:space="preserve">'14262916 </t>
  </si>
  <si>
    <t>'1804995656'</t>
  </si>
  <si>
    <t xml:space="preserve">'000737-2019-11 </t>
  </si>
  <si>
    <t>'2024402111'</t>
  </si>
  <si>
    <t xml:space="preserve">'14263403 </t>
  </si>
  <si>
    <t>'2024407249'</t>
  </si>
  <si>
    <t xml:space="preserve">'14263486 </t>
  </si>
  <si>
    <t>'1692399953'</t>
  </si>
  <si>
    <t>'2064538481'</t>
  </si>
  <si>
    <t xml:space="preserve">'19-54-3 </t>
  </si>
  <si>
    <t>'1742988155'</t>
  </si>
  <si>
    <t xml:space="preserve">'2019120004313 </t>
  </si>
  <si>
    <t>'2024407224'</t>
  </si>
  <si>
    <t xml:space="preserve">'14263483 </t>
  </si>
  <si>
    <t>'1741629869'</t>
  </si>
  <si>
    <t xml:space="preserve">'003062783945 </t>
  </si>
  <si>
    <t>'1780892694'</t>
  </si>
  <si>
    <t xml:space="preserve">'D-431 </t>
  </si>
  <si>
    <t>'1982507103'</t>
  </si>
  <si>
    <t xml:space="preserve">'003069806233 </t>
  </si>
  <si>
    <t>'901066664'</t>
  </si>
  <si>
    <t xml:space="preserve">'45 </t>
  </si>
  <si>
    <t>'2024382953'</t>
  </si>
  <si>
    <t xml:space="preserve">'14262905 </t>
  </si>
  <si>
    <t>'1743635905'</t>
  </si>
  <si>
    <t xml:space="preserve">'003062784003 </t>
  </si>
  <si>
    <t>'2128035173'</t>
  </si>
  <si>
    <t xml:space="preserve">'266 </t>
  </si>
  <si>
    <t>'1778061798'</t>
  </si>
  <si>
    <t xml:space="preserve">'003067428650 </t>
  </si>
  <si>
    <t>'1553232299'</t>
  </si>
  <si>
    <t xml:space="preserve">'003055616210 </t>
  </si>
  <si>
    <t>'1982498036'</t>
  </si>
  <si>
    <t xml:space="preserve">'003069806230 </t>
  </si>
  <si>
    <t>'2024383173'</t>
  </si>
  <si>
    <t xml:space="preserve">'14262909 </t>
  </si>
  <si>
    <t>'1617328385'</t>
  </si>
  <si>
    <t xml:space="preserve">'14163606 </t>
  </si>
  <si>
    <t>'2024383177'</t>
  </si>
  <si>
    <t xml:space="preserve">'14262908 </t>
  </si>
  <si>
    <t>'2024401458'</t>
  </si>
  <si>
    <t xml:space="preserve">'14263373 </t>
  </si>
  <si>
    <t>'2001716187'</t>
  </si>
  <si>
    <t xml:space="preserve">'PA22 / 19 </t>
  </si>
  <si>
    <t>'1617352358'</t>
  </si>
  <si>
    <t xml:space="preserve">'14162510 </t>
  </si>
  <si>
    <t>'2024361871'</t>
  </si>
  <si>
    <t xml:space="preserve">'14262000 </t>
  </si>
  <si>
    <t>'1738771050'</t>
  </si>
  <si>
    <t xml:space="preserve">'003062783980 </t>
  </si>
  <si>
    <t>'1744576113'</t>
  </si>
  <si>
    <t xml:space="preserve">'003062784017 </t>
  </si>
  <si>
    <t>'1982505984'</t>
  </si>
  <si>
    <t xml:space="preserve">'003069806196 </t>
  </si>
  <si>
    <t>'2024383372'</t>
  </si>
  <si>
    <t xml:space="preserve">'14262912 </t>
  </si>
  <si>
    <t>'1780893072'</t>
  </si>
  <si>
    <t xml:space="preserve">'D-432 </t>
  </si>
  <si>
    <t xml:space="preserve">'54/PA </t>
  </si>
  <si>
    <t>'1617348335'</t>
  </si>
  <si>
    <t xml:space="preserve">'14162694 </t>
  </si>
  <si>
    <t>'2024383526'</t>
  </si>
  <si>
    <t xml:space="preserve">'14262918 </t>
  </si>
  <si>
    <t>'1794024695'</t>
  </si>
  <si>
    <t xml:space="preserve">'P190012689 </t>
  </si>
  <si>
    <t>'1809030864'</t>
  </si>
  <si>
    <t xml:space="preserve">'8E00827206 </t>
  </si>
  <si>
    <t>'1982497114'</t>
  </si>
  <si>
    <t xml:space="preserve">'003069806214 </t>
  </si>
  <si>
    <t>'1617339616'</t>
  </si>
  <si>
    <t xml:space="preserve">'14163254 </t>
  </si>
  <si>
    <t>'1553349962'</t>
  </si>
  <si>
    <t xml:space="preserve">'003055616220 </t>
  </si>
  <si>
    <t>'1945581213'</t>
  </si>
  <si>
    <t xml:space="preserve">'0001130178 </t>
  </si>
  <si>
    <t>'1200480652'</t>
  </si>
  <si>
    <t xml:space="preserve">'2019140002372 </t>
  </si>
  <si>
    <t>'2024391204'</t>
  </si>
  <si>
    <t xml:space="preserve">'14263166 </t>
  </si>
  <si>
    <t>'2024401058'</t>
  </si>
  <si>
    <t xml:space="preserve">'14263356 </t>
  </si>
  <si>
    <t>'1741860299'</t>
  </si>
  <si>
    <t xml:space="preserve">'003062783950 </t>
  </si>
  <si>
    <t>'1553308780'</t>
  </si>
  <si>
    <t xml:space="preserve">'003055616226 </t>
  </si>
  <si>
    <t xml:space="preserve">'3PA </t>
  </si>
  <si>
    <t>'2085554966'</t>
  </si>
  <si>
    <t xml:space="preserve">'0001132947 </t>
  </si>
  <si>
    <t>'1906337807'</t>
  </si>
  <si>
    <t xml:space="preserve">'2019120004820 </t>
  </si>
  <si>
    <t>'1782210327'</t>
  </si>
  <si>
    <t xml:space="preserve">'8719310806 </t>
  </si>
  <si>
    <t>'1389152277'</t>
  </si>
  <si>
    <t xml:space="preserve">'3963/PA </t>
  </si>
  <si>
    <t>'2024402648'</t>
  </si>
  <si>
    <t xml:space="preserve">'14263417 </t>
  </si>
  <si>
    <t>'2024401828'</t>
  </si>
  <si>
    <t xml:space="preserve">'14263404 </t>
  </si>
  <si>
    <t>'2024381407'</t>
  </si>
  <si>
    <t xml:space="preserve">'14262836 </t>
  </si>
  <si>
    <t>'1633688307'</t>
  </si>
  <si>
    <t xml:space="preserve">'FT19_063 </t>
  </si>
  <si>
    <t>'1608008050'</t>
  </si>
  <si>
    <t xml:space="preserve">'4647/PA </t>
  </si>
  <si>
    <t>'1741844198'</t>
  </si>
  <si>
    <t xml:space="preserve">'003062783953 </t>
  </si>
  <si>
    <t>'2094962493'</t>
  </si>
  <si>
    <t xml:space="preserve">'6400055418 </t>
  </si>
  <si>
    <t>'1732336600'</t>
  </si>
  <si>
    <t xml:space="preserve">'0002142387 </t>
  </si>
  <si>
    <t>'1604822125'</t>
  </si>
  <si>
    <t xml:space="preserve">'003062232506 </t>
  </si>
  <si>
    <t>'2024367280'</t>
  </si>
  <si>
    <t xml:space="preserve">'14262116 </t>
  </si>
  <si>
    <t>'1553302729'</t>
  </si>
  <si>
    <t xml:space="preserve">'003055616228 </t>
  </si>
  <si>
    <t>'1553300142'</t>
  </si>
  <si>
    <t xml:space="preserve">'003055616201 </t>
  </si>
  <si>
    <t>'1709110798'</t>
  </si>
  <si>
    <t xml:space="preserve">'P190012062 </t>
  </si>
  <si>
    <t>'2024383711'</t>
  </si>
  <si>
    <t xml:space="preserve">'14262922 </t>
  </si>
  <si>
    <t>'1982497770'</t>
  </si>
  <si>
    <t xml:space="preserve">'003069806213 </t>
  </si>
  <si>
    <t>'1738756856'</t>
  </si>
  <si>
    <t xml:space="preserve">'003062783973 </t>
  </si>
  <si>
    <t>'1553323254'</t>
  </si>
  <si>
    <t xml:space="preserve">'003055616206 </t>
  </si>
  <si>
    <t>'1947266430'</t>
  </si>
  <si>
    <t>'1982505962'</t>
  </si>
  <si>
    <t xml:space="preserve">'003069806190 </t>
  </si>
  <si>
    <t>'2024401599'</t>
  </si>
  <si>
    <t xml:space="preserve">'14263369 </t>
  </si>
  <si>
    <t>'1887657203'</t>
  </si>
  <si>
    <t xml:space="preserve">'8074/P </t>
  </si>
  <si>
    <t>'1612626350'</t>
  </si>
  <si>
    <t xml:space="preserve">'4668/PA </t>
  </si>
  <si>
    <t>'1984219380'</t>
  </si>
  <si>
    <t xml:space="preserve">'P190013770 </t>
  </si>
  <si>
    <t>'1911386587'</t>
  </si>
  <si>
    <t xml:space="preserve">'6400049312 </t>
  </si>
  <si>
    <t>'1782499740'</t>
  </si>
  <si>
    <t xml:space="preserve">'22/E </t>
  </si>
  <si>
    <t>'1617356937'</t>
  </si>
  <si>
    <t xml:space="preserve">'14162300 </t>
  </si>
  <si>
    <t>'1982517423'</t>
  </si>
  <si>
    <t xml:space="preserve">'003069806161 </t>
  </si>
  <si>
    <t>'2024401407'</t>
  </si>
  <si>
    <t xml:space="preserve">'14263368 </t>
  </si>
  <si>
    <t>'2024401343'</t>
  </si>
  <si>
    <t xml:space="preserve">'14263365 </t>
  </si>
  <si>
    <t>'1903697226'</t>
  </si>
  <si>
    <t xml:space="preserve">'FTPA-2019-220 </t>
  </si>
  <si>
    <t>'1809030874'</t>
  </si>
  <si>
    <t xml:space="preserve">'8E00826620 </t>
  </si>
  <si>
    <t>'1830785852'</t>
  </si>
  <si>
    <t xml:space="preserve">'17056 </t>
  </si>
  <si>
    <t>'1885942708'</t>
  </si>
  <si>
    <t xml:space="preserve">'520/E </t>
  </si>
  <si>
    <t>'1553201021'</t>
  </si>
  <si>
    <t xml:space="preserve">'003055616259 </t>
  </si>
  <si>
    <t>'2168991051'</t>
  </si>
  <si>
    <t xml:space="preserve">'2019-1063 </t>
  </si>
  <si>
    <t>'2003737083'</t>
  </si>
  <si>
    <t xml:space="preserve">'121 </t>
  </si>
  <si>
    <t>'1982497157'</t>
  </si>
  <si>
    <t xml:space="preserve">'003069806224 </t>
  </si>
  <si>
    <t>'1853035161'</t>
  </si>
  <si>
    <t xml:space="preserve">'19/S </t>
  </si>
  <si>
    <t>'1553226177'</t>
  </si>
  <si>
    <t xml:space="preserve">'003055616240 </t>
  </si>
  <si>
    <t>'1617339123'</t>
  </si>
  <si>
    <t xml:space="preserve">'14163258 </t>
  </si>
  <si>
    <t>'1743591707'</t>
  </si>
  <si>
    <t xml:space="preserve">'003062784004 </t>
  </si>
  <si>
    <t>'1752954974'</t>
  </si>
  <si>
    <t xml:space="preserve">'38 </t>
  </si>
  <si>
    <t>'2024365846'</t>
  </si>
  <si>
    <t xml:space="preserve">'14262079 </t>
  </si>
  <si>
    <t>'1451814581'</t>
  </si>
  <si>
    <t xml:space="preserve">'8E00660306 </t>
  </si>
  <si>
    <t>'1780359405'</t>
  </si>
  <si>
    <t xml:space="preserve">'7344E </t>
  </si>
  <si>
    <t>'1955760826'</t>
  </si>
  <si>
    <t xml:space="preserve">'15/PA2019 </t>
  </si>
  <si>
    <t>'2073436419'</t>
  </si>
  <si>
    <t xml:space="preserve">'PJ01945128 </t>
  </si>
  <si>
    <t>'2024383610'</t>
  </si>
  <si>
    <t xml:space="preserve">'14262917 </t>
  </si>
  <si>
    <t>'1982495662'</t>
  </si>
  <si>
    <t xml:space="preserve">'003069806151 </t>
  </si>
  <si>
    <t>'1743688636'</t>
  </si>
  <si>
    <t xml:space="preserve">'003062783948 </t>
  </si>
  <si>
    <t>'1617361467'</t>
  </si>
  <si>
    <t xml:space="preserve">'14162156 </t>
  </si>
  <si>
    <t>'1982496281'</t>
  </si>
  <si>
    <t xml:space="preserve">'003069806216 </t>
  </si>
  <si>
    <t>'1830408716'</t>
  </si>
  <si>
    <t xml:space="preserve">'60 </t>
  </si>
  <si>
    <t>'2201423832'</t>
  </si>
  <si>
    <t xml:space="preserve">'235/2019 </t>
  </si>
  <si>
    <t>'1906335900'</t>
  </si>
  <si>
    <t xml:space="preserve">'2019120004815 </t>
  </si>
  <si>
    <t>'1954354569'</t>
  </si>
  <si>
    <t>'1617329450'</t>
  </si>
  <si>
    <t xml:space="preserve">'14163587 </t>
  </si>
  <si>
    <t>'1955220828'</t>
  </si>
  <si>
    <t xml:space="preserve">'38PA </t>
  </si>
  <si>
    <t>'1973602368'</t>
  </si>
  <si>
    <t xml:space="preserve">'             014/410 </t>
  </si>
  <si>
    <t>'1639529830'</t>
  </si>
  <si>
    <t xml:space="preserve">'1861 </t>
  </si>
  <si>
    <t>'2089381987'</t>
  </si>
  <si>
    <t xml:space="preserve">'E-889 </t>
  </si>
  <si>
    <t>'1553345175'</t>
  </si>
  <si>
    <t xml:space="preserve">'003055616222 </t>
  </si>
  <si>
    <t>'2024381207'</t>
  </si>
  <si>
    <t xml:space="preserve">'14262834 </t>
  </si>
  <si>
    <t>'1553209476'</t>
  </si>
  <si>
    <t xml:space="preserve">'003055616194 </t>
  </si>
  <si>
    <t>'1680356846'</t>
  </si>
  <si>
    <t>'1553314466'</t>
  </si>
  <si>
    <t xml:space="preserve">'003055616260 </t>
  </si>
  <si>
    <t>'1982530033'</t>
  </si>
  <si>
    <t xml:space="preserve">'003069806211 </t>
  </si>
  <si>
    <t>'1553193950'</t>
  </si>
  <si>
    <t xml:space="preserve">'003055616248 </t>
  </si>
  <si>
    <t>'1617361124'</t>
  </si>
  <si>
    <t xml:space="preserve">'14162166 </t>
  </si>
  <si>
    <t>'1716434511'</t>
  </si>
  <si>
    <t xml:space="preserve">'000631 </t>
  </si>
  <si>
    <t>'1731835097'</t>
  </si>
  <si>
    <t xml:space="preserve">'6400045544 </t>
  </si>
  <si>
    <t>'1982515738'</t>
  </si>
  <si>
    <t xml:space="preserve">'003069806157 </t>
  </si>
  <si>
    <t>'2100053387'</t>
  </si>
  <si>
    <t xml:space="preserve">'2019120005387 </t>
  </si>
  <si>
    <t>'1730239211'</t>
  </si>
  <si>
    <t xml:space="preserve">'12/00 </t>
  </si>
  <si>
    <t>'1741876333'</t>
  </si>
  <si>
    <t xml:space="preserve">'003062783977 </t>
  </si>
  <si>
    <t>'1617329186'</t>
  </si>
  <si>
    <t xml:space="preserve">'14163586 </t>
  </si>
  <si>
    <t>'1617339319'</t>
  </si>
  <si>
    <t xml:space="preserve">'14163262 </t>
  </si>
  <si>
    <t>'1982499032'</t>
  </si>
  <si>
    <t xml:space="preserve">'003069806158 </t>
  </si>
  <si>
    <t>'1738551155'</t>
  </si>
  <si>
    <t>'2024392305'</t>
  </si>
  <si>
    <t xml:space="preserve">'14263212 </t>
  </si>
  <si>
    <t>'1553315625'</t>
  </si>
  <si>
    <t xml:space="preserve">'003055616257 </t>
  </si>
  <si>
    <t>'1741875834'</t>
  </si>
  <si>
    <t xml:space="preserve">'003062783942 </t>
  </si>
  <si>
    <t>'1732298443'</t>
  </si>
  <si>
    <t xml:space="preserve">'0002142051 </t>
  </si>
  <si>
    <t>'1729949338'</t>
  </si>
  <si>
    <t xml:space="preserve">'FPA 14/19 </t>
  </si>
  <si>
    <t>'1553204950'</t>
  </si>
  <si>
    <t xml:space="preserve">'003055616262 </t>
  </si>
  <si>
    <t>'1734159855'</t>
  </si>
  <si>
    <t xml:space="preserve">'E226 </t>
  </si>
  <si>
    <t>'2024379787'</t>
  </si>
  <si>
    <t xml:space="preserve">'14262737 </t>
  </si>
  <si>
    <t>'1532173982'</t>
  </si>
  <si>
    <t xml:space="preserve">'1724/S </t>
  </si>
  <si>
    <t>'1982529506'</t>
  </si>
  <si>
    <t xml:space="preserve">'003069806175 </t>
  </si>
  <si>
    <t>'1373802039'</t>
  </si>
  <si>
    <t xml:space="preserve">'PA11 / 19 </t>
  </si>
  <si>
    <t>'1809048121'</t>
  </si>
  <si>
    <t xml:space="preserve">'8E00825688 </t>
  </si>
  <si>
    <t>'2094045898'</t>
  </si>
  <si>
    <t>'1356730291'</t>
  </si>
  <si>
    <t xml:space="preserve">'0001490/SPLIT </t>
  </si>
  <si>
    <t>'1617345179'</t>
  </si>
  <si>
    <t xml:space="preserve">'14163084 </t>
  </si>
  <si>
    <t>'1741622363'</t>
  </si>
  <si>
    <t xml:space="preserve">'003062784008 </t>
  </si>
  <si>
    <t>'1553328469'</t>
  </si>
  <si>
    <t xml:space="preserve">'003055616265 </t>
  </si>
  <si>
    <t>'2001729355'</t>
  </si>
  <si>
    <t xml:space="preserve">'D-510 </t>
  </si>
  <si>
    <t>'1617348397'</t>
  </si>
  <si>
    <t xml:space="preserve">'14162691 </t>
  </si>
  <si>
    <t>'2024383345'</t>
  </si>
  <si>
    <t xml:space="preserve">'14262911 </t>
  </si>
  <si>
    <t>'2149528622'</t>
  </si>
  <si>
    <t xml:space="preserve">'1037000060 </t>
  </si>
  <si>
    <t>'1847203344'</t>
  </si>
  <si>
    <t xml:space="preserve">'20044 </t>
  </si>
  <si>
    <t>'1982529306'</t>
  </si>
  <si>
    <t xml:space="preserve">'003069806160 </t>
  </si>
  <si>
    <t>'1982516367'</t>
  </si>
  <si>
    <t xml:space="preserve">'003069806170 </t>
  </si>
  <si>
    <t>'1553306159'</t>
  </si>
  <si>
    <t xml:space="preserve">'003055616243 </t>
  </si>
  <si>
    <t>'1906336793'</t>
  </si>
  <si>
    <t xml:space="preserve">'2019120004816 </t>
  </si>
  <si>
    <t>'2001681084'</t>
  </si>
  <si>
    <t xml:space="preserve">'PA21 / 19 </t>
  </si>
  <si>
    <t>'2001628745'</t>
  </si>
  <si>
    <t xml:space="preserve">'PA19 / 19 </t>
  </si>
  <si>
    <t>'1743583994'</t>
  </si>
  <si>
    <t xml:space="preserve">'003062783960 </t>
  </si>
  <si>
    <t>'1553306904'</t>
  </si>
  <si>
    <t xml:space="preserve">'003055616191 </t>
  </si>
  <si>
    <t>'1633424484'</t>
  </si>
  <si>
    <t xml:space="preserve">'20032 </t>
  </si>
  <si>
    <t>'1809054685'</t>
  </si>
  <si>
    <t xml:space="preserve">'8E00824428 </t>
  </si>
  <si>
    <t>'1780359693'</t>
  </si>
  <si>
    <t xml:space="preserve">'7341E </t>
  </si>
  <si>
    <t>'1617361105'</t>
  </si>
  <si>
    <t xml:space="preserve">'14162162 </t>
  </si>
  <si>
    <t>'92010260'</t>
  </si>
  <si>
    <t xml:space="preserve">'              014/41 </t>
  </si>
  <si>
    <t>'1689988763'</t>
  </si>
  <si>
    <t xml:space="preserve">'3474294465 </t>
  </si>
  <si>
    <t>'1451823961'</t>
  </si>
  <si>
    <t xml:space="preserve">'8E00665106 </t>
  </si>
  <si>
    <t>'1553290837'</t>
  </si>
  <si>
    <t xml:space="preserve">'003055616239 </t>
  </si>
  <si>
    <t>'1553295184'</t>
  </si>
  <si>
    <t xml:space="preserve">'003055616236 </t>
  </si>
  <si>
    <t>'1743621702'</t>
  </si>
  <si>
    <t xml:space="preserve">'003062783984 </t>
  </si>
  <si>
    <t>'1738848700'</t>
  </si>
  <si>
    <t xml:space="preserve">'003062784016 </t>
  </si>
  <si>
    <t>'1906337830'</t>
  </si>
  <si>
    <t xml:space="preserve">'2019120004821 </t>
  </si>
  <si>
    <t>'1679048813'</t>
  </si>
  <si>
    <t xml:space="preserve">'4884/PA </t>
  </si>
  <si>
    <t>'1741850021'</t>
  </si>
  <si>
    <t xml:space="preserve">'003062784002 </t>
  </si>
  <si>
    <t>'1617339316'</t>
  </si>
  <si>
    <t xml:space="preserve">'14163250 </t>
  </si>
  <si>
    <t>'1660736166'</t>
  </si>
  <si>
    <t>'1884437432'</t>
  </si>
  <si>
    <t xml:space="preserve">'FATTPA 13_19 </t>
  </si>
  <si>
    <t>'1982516080'</t>
  </si>
  <si>
    <t xml:space="preserve">'003069806203 </t>
  </si>
  <si>
    <t>'1553286752'</t>
  </si>
  <si>
    <t xml:space="preserve">'003055616223 </t>
  </si>
  <si>
    <t>'2024381265'</t>
  </si>
  <si>
    <t xml:space="preserve">'14262831 </t>
  </si>
  <si>
    <t>'713825210'</t>
  </si>
  <si>
    <t xml:space="preserve">'2280E </t>
  </si>
  <si>
    <t>'1967706640'</t>
  </si>
  <si>
    <t xml:space="preserve">'190000049PA </t>
  </si>
  <si>
    <t>'1915660621'</t>
  </si>
  <si>
    <t xml:space="preserve">'2019140003973 </t>
  </si>
  <si>
    <t>'2097202451'</t>
  </si>
  <si>
    <t xml:space="preserve">'01/01/0000137 </t>
  </si>
  <si>
    <t>'1553302769'</t>
  </si>
  <si>
    <t xml:space="preserve">'003055616217 </t>
  </si>
  <si>
    <t>'1947302796'</t>
  </si>
  <si>
    <t xml:space="preserve">'4125 PAS </t>
  </si>
  <si>
    <t>'2087430193'</t>
  </si>
  <si>
    <t xml:space="preserve">'197 </t>
  </si>
  <si>
    <t>'1584600472'</t>
  </si>
  <si>
    <t xml:space="preserve">'VVA/19012328 </t>
  </si>
  <si>
    <t>'2001670837'</t>
  </si>
  <si>
    <t xml:space="preserve">'PA20 / 19 </t>
  </si>
  <si>
    <t>'1738867577'</t>
  </si>
  <si>
    <t xml:space="preserve">'003062783940 </t>
  </si>
  <si>
    <t>'2024401416'</t>
  </si>
  <si>
    <t xml:space="preserve">'14263371 </t>
  </si>
  <si>
    <t>'1522560173'</t>
  </si>
  <si>
    <t>'2129704712'</t>
  </si>
  <si>
    <t xml:space="preserve">'65344/2019 </t>
  </si>
  <si>
    <t>'1831014402'</t>
  </si>
  <si>
    <t xml:space="preserve">'Z-170 </t>
  </si>
  <si>
    <t>'1591103629'</t>
  </si>
  <si>
    <t>'1553213288'</t>
  </si>
  <si>
    <t xml:space="preserve">'003055616192 </t>
  </si>
  <si>
    <t>'2027708871'</t>
  </si>
  <si>
    <t>'1741873644'</t>
  </si>
  <si>
    <t xml:space="preserve">'003062784006 </t>
  </si>
  <si>
    <t>'1553232692'</t>
  </si>
  <si>
    <t xml:space="preserve">'003055616237 </t>
  </si>
  <si>
    <t>'2024392237'</t>
  </si>
  <si>
    <t xml:space="preserve">'14263210 </t>
  </si>
  <si>
    <t>'1982526782'</t>
  </si>
  <si>
    <t xml:space="preserve">'003069806212 </t>
  </si>
  <si>
    <t>'1889219443'</t>
  </si>
  <si>
    <t>'1717225904'</t>
  </si>
  <si>
    <t xml:space="preserve">'4PA </t>
  </si>
  <si>
    <t>'1553293159'</t>
  </si>
  <si>
    <t xml:space="preserve">'003055616196 </t>
  </si>
  <si>
    <t>'1617355643'</t>
  </si>
  <si>
    <t xml:space="preserve">'14162333 </t>
  </si>
  <si>
    <t>'2024379695'</t>
  </si>
  <si>
    <t xml:space="preserve">'14262736 </t>
  </si>
  <si>
    <t>'2024383078'</t>
  </si>
  <si>
    <t xml:space="preserve">'14262903 </t>
  </si>
  <si>
    <t>'1413312803'</t>
  </si>
  <si>
    <t xml:space="preserve">'2019120003432 </t>
  </si>
  <si>
    <t>'1731834819'</t>
  </si>
  <si>
    <t xml:space="preserve">'6400045542 </t>
  </si>
  <si>
    <t>'1976937635'</t>
  </si>
  <si>
    <t xml:space="preserve">'2258/S </t>
  </si>
  <si>
    <t>'1617328917'</t>
  </si>
  <si>
    <t xml:space="preserve">'14163601 </t>
  </si>
  <si>
    <t>'1451823369'</t>
  </si>
  <si>
    <t xml:space="preserve">'8E00665698 </t>
  </si>
  <si>
    <t>'1809030789'</t>
  </si>
  <si>
    <t xml:space="preserve">'8E00828507 </t>
  </si>
  <si>
    <t>'2124876106'</t>
  </si>
  <si>
    <t xml:space="preserve">'2019140004377 </t>
  </si>
  <si>
    <t>'1760178354'</t>
  </si>
  <si>
    <t>'1743590668'</t>
  </si>
  <si>
    <t xml:space="preserve">'003062783962 </t>
  </si>
  <si>
    <t>'1982500082'</t>
  </si>
  <si>
    <t xml:space="preserve">'003069806210 </t>
  </si>
  <si>
    <t>'1743568307'</t>
  </si>
  <si>
    <t xml:space="preserve">'003062783990 </t>
  </si>
  <si>
    <t>'2118960275'</t>
  </si>
  <si>
    <t xml:space="preserve">'99/PA </t>
  </si>
  <si>
    <t>'1546446326'</t>
  </si>
  <si>
    <t>'1553213911'</t>
  </si>
  <si>
    <t xml:space="preserve">'003055616246 </t>
  </si>
  <si>
    <t>'1052735794'</t>
  </si>
  <si>
    <t xml:space="preserve">'2059 PAS </t>
  </si>
  <si>
    <t>'1035099843'</t>
  </si>
  <si>
    <t xml:space="preserve">'2019140002028 </t>
  </si>
  <si>
    <t>'1738752116'</t>
  </si>
  <si>
    <t xml:space="preserve">'003062783958 </t>
  </si>
  <si>
    <t>'2064538479'</t>
  </si>
  <si>
    <t xml:space="preserve">'19-54-2 </t>
  </si>
  <si>
    <t>'1868483191'</t>
  </si>
  <si>
    <t xml:space="preserve">'1724 </t>
  </si>
  <si>
    <t>'2029446826'</t>
  </si>
  <si>
    <t xml:space="preserve">'0002148633 </t>
  </si>
  <si>
    <t>'2024377967'</t>
  </si>
  <si>
    <t xml:space="preserve">'14262364 </t>
  </si>
  <si>
    <t>'1591097383'</t>
  </si>
  <si>
    <t>'1738769281'</t>
  </si>
  <si>
    <t xml:space="preserve">'003062783978 </t>
  </si>
  <si>
    <t>'1553299200'</t>
  </si>
  <si>
    <t xml:space="preserve">'003055616203 </t>
  </si>
  <si>
    <t>'1982508853'</t>
  </si>
  <si>
    <t xml:space="preserve">'003069806223 </t>
  </si>
  <si>
    <t>'1851328017'</t>
  </si>
  <si>
    <t xml:space="preserve">'FATTPA 9_19 </t>
  </si>
  <si>
    <t>'2017192404'</t>
  </si>
  <si>
    <t xml:space="preserve">'2016-1/A-2019-000013 </t>
  </si>
  <si>
    <t>'1982494191'</t>
  </si>
  <si>
    <t xml:space="preserve">'003069806182 </t>
  </si>
  <si>
    <t>'1604822267'</t>
  </si>
  <si>
    <t xml:space="preserve">'003062232505 </t>
  </si>
  <si>
    <t>'1706819166'</t>
  </si>
  <si>
    <t xml:space="preserve">'PA / 42 </t>
  </si>
  <si>
    <t>'1982496307'</t>
  </si>
  <si>
    <t xml:space="preserve">'003069806180 </t>
  </si>
  <si>
    <t>'1373706846'</t>
  </si>
  <si>
    <t xml:space="preserve">'PA8 / 19 </t>
  </si>
  <si>
    <t>'1733387859'</t>
  </si>
  <si>
    <t xml:space="preserve">'2019120004214 </t>
  </si>
  <si>
    <t>'1747424529'</t>
  </si>
  <si>
    <t xml:space="preserve">'2503/PA </t>
  </si>
  <si>
    <t>'1982499221'</t>
  </si>
  <si>
    <t xml:space="preserve">'003069806215 </t>
  </si>
  <si>
    <t>'655241375'</t>
  </si>
  <si>
    <t xml:space="preserve">'226P19 </t>
  </si>
  <si>
    <t>'1617365704'</t>
  </si>
  <si>
    <t xml:space="preserve">'14162035 </t>
  </si>
  <si>
    <t>'2024368407'</t>
  </si>
  <si>
    <t xml:space="preserve">'14262118 </t>
  </si>
  <si>
    <t>'1838966042'</t>
  </si>
  <si>
    <t xml:space="preserve">'411910005361 </t>
  </si>
  <si>
    <t>'2055318513'</t>
  </si>
  <si>
    <t>'1710053165'</t>
  </si>
  <si>
    <t xml:space="preserve">'2019-V-VE2-96 </t>
  </si>
  <si>
    <t>'2094962318'</t>
  </si>
  <si>
    <t xml:space="preserve">'6400055416 </t>
  </si>
  <si>
    <t>'2031028337'</t>
  </si>
  <si>
    <t xml:space="preserve">'000031/PA </t>
  </si>
  <si>
    <t>'1617328105'</t>
  </si>
  <si>
    <t xml:space="preserve">'14163610 </t>
  </si>
  <si>
    <t>'1617361056'</t>
  </si>
  <si>
    <t xml:space="preserve">'14162163 </t>
  </si>
  <si>
    <t>'1553304069'</t>
  </si>
  <si>
    <t xml:space="preserve">'003055616258 </t>
  </si>
  <si>
    <t>'1743649456'</t>
  </si>
  <si>
    <t xml:space="preserve">'003062783964 </t>
  </si>
  <si>
    <t>'2064538452'</t>
  </si>
  <si>
    <t xml:space="preserve">'19-54-1 </t>
  </si>
  <si>
    <t>'1696918609'</t>
  </si>
  <si>
    <t xml:space="preserve">'PA17 / 19 </t>
  </si>
  <si>
    <t>'1532879667'</t>
  </si>
  <si>
    <t xml:space="preserve">'2019120003750 </t>
  </si>
  <si>
    <t>'1911386133'</t>
  </si>
  <si>
    <t xml:space="preserve">'6400049310 </t>
  </si>
  <si>
    <t>'1982499243'</t>
  </si>
  <si>
    <t xml:space="preserve">'003069806154 </t>
  </si>
  <si>
    <t>'1696958188'</t>
  </si>
  <si>
    <t xml:space="preserve">'PA18 / 19 </t>
  </si>
  <si>
    <t>'1533025467'</t>
  </si>
  <si>
    <t xml:space="preserve">'187/PA </t>
  </si>
  <si>
    <t>'1945035527'</t>
  </si>
  <si>
    <t xml:space="preserve">'9500000856 </t>
  </si>
  <si>
    <t>'1573021929'</t>
  </si>
  <si>
    <t xml:space="preserve">'2/E/1/19 </t>
  </si>
  <si>
    <t>'1806750786'</t>
  </si>
  <si>
    <t xml:space="preserve">'1751/E </t>
  </si>
  <si>
    <t>'417004140'</t>
  </si>
  <si>
    <t xml:space="preserve">'VP  201900000096 </t>
  </si>
  <si>
    <t>'1628904465'</t>
  </si>
  <si>
    <t xml:space="preserve">'0000007701 </t>
  </si>
  <si>
    <t>'1982497145'</t>
  </si>
  <si>
    <t xml:space="preserve">'003069806184 </t>
  </si>
  <si>
    <t>'1906507353'</t>
  </si>
  <si>
    <t xml:space="preserve">'PJ01824212 </t>
  </si>
  <si>
    <t>'1744577047'</t>
  </si>
  <si>
    <t xml:space="preserve">'003062783982 </t>
  </si>
  <si>
    <t>'2055318442'</t>
  </si>
  <si>
    <t>'1595879194'</t>
  </si>
  <si>
    <t xml:space="preserve">'310/P </t>
  </si>
  <si>
    <t>'1741817875'</t>
  </si>
  <si>
    <t xml:space="preserve">'003062783961 </t>
  </si>
  <si>
    <t>'1744578663'</t>
  </si>
  <si>
    <t xml:space="preserve">'003062783944 </t>
  </si>
  <si>
    <t>'1617339281'</t>
  </si>
  <si>
    <t xml:space="preserve">'14163259 </t>
  </si>
  <si>
    <t>'1738523694'</t>
  </si>
  <si>
    <t xml:space="preserve">'003062784009 </t>
  </si>
  <si>
    <t>'1553236536'</t>
  </si>
  <si>
    <t xml:space="preserve">'003055616193 </t>
  </si>
  <si>
    <t>'1607458413'</t>
  </si>
  <si>
    <t xml:space="preserve">'9500000681 </t>
  </si>
  <si>
    <t>'1553323867'</t>
  </si>
  <si>
    <t xml:space="preserve">'003055616227 </t>
  </si>
  <si>
    <t>'1982496093'</t>
  </si>
  <si>
    <t xml:space="preserve">'003069806197 </t>
  </si>
  <si>
    <t>'1845186427'</t>
  </si>
  <si>
    <t xml:space="preserve">'6A </t>
  </si>
  <si>
    <t>'1689732378'</t>
  </si>
  <si>
    <t xml:space="preserve">'7538/P </t>
  </si>
  <si>
    <t>'1617365721'</t>
  </si>
  <si>
    <t xml:space="preserve">'14162033 </t>
  </si>
  <si>
    <t>'1741862522'</t>
  </si>
  <si>
    <t xml:space="preserve">'003062784007 </t>
  </si>
  <si>
    <t>'1743570066'</t>
  </si>
  <si>
    <t xml:space="preserve">'003062783966 </t>
  </si>
  <si>
    <t>'1982500384'</t>
  </si>
  <si>
    <t xml:space="preserve">'003069806226 </t>
  </si>
  <si>
    <t>'1982528748'</t>
  </si>
  <si>
    <t xml:space="preserve">'003069806153 </t>
  </si>
  <si>
    <t>'1617358913'</t>
  </si>
  <si>
    <t xml:space="preserve">'14162236 </t>
  </si>
  <si>
    <t>'1698615682'</t>
  </si>
  <si>
    <t xml:space="preserve">'FPA 10/19 </t>
  </si>
  <si>
    <t>'1741878472'</t>
  </si>
  <si>
    <t xml:space="preserve">'003062784024 </t>
  </si>
  <si>
    <t>'1982495047'</t>
  </si>
  <si>
    <t xml:space="preserve">'003069806167 </t>
  </si>
  <si>
    <t>'1696688720'</t>
  </si>
  <si>
    <t xml:space="preserve">'PA14 / 19 </t>
  </si>
  <si>
    <t>'1982508196'</t>
  </si>
  <si>
    <t xml:space="preserve">'003069806168 </t>
  </si>
  <si>
    <t>'1701135789'</t>
  </si>
  <si>
    <t xml:space="preserve">'PJ01702794 </t>
  </si>
  <si>
    <t>'1956945309'</t>
  </si>
  <si>
    <t xml:space="preserve">'1294 </t>
  </si>
  <si>
    <t>'1553296198'</t>
  </si>
  <si>
    <t xml:space="preserve">'003055616224 </t>
  </si>
  <si>
    <t>'1738772182'</t>
  </si>
  <si>
    <t xml:space="preserve">'003062783986 </t>
  </si>
  <si>
    <t>'1945810428'</t>
  </si>
  <si>
    <t xml:space="preserve">'0002145562 </t>
  </si>
  <si>
    <t>'1955572343'</t>
  </si>
  <si>
    <t xml:space="preserve">'14/PA2019 </t>
  </si>
  <si>
    <t>'1553298472'</t>
  </si>
  <si>
    <t xml:space="preserve">'003055616187 </t>
  </si>
  <si>
    <t>'2060179689'</t>
  </si>
  <si>
    <t xml:space="preserve">'20049 </t>
  </si>
  <si>
    <t>'1617361792'</t>
  </si>
  <si>
    <t xml:space="preserve">'14162146 </t>
  </si>
  <si>
    <t>'1553296922'</t>
  </si>
  <si>
    <t xml:space="preserve">'003055616202 </t>
  </si>
  <si>
    <t>'1753948756'</t>
  </si>
  <si>
    <t>'1741836221'</t>
  </si>
  <si>
    <t xml:space="preserve">'003062784022 </t>
  </si>
  <si>
    <t>'1413319315'</t>
  </si>
  <si>
    <t xml:space="preserve">'2019120003453 </t>
  </si>
  <si>
    <t>'1627329397'</t>
  </si>
  <si>
    <t xml:space="preserve">'291\E </t>
  </si>
  <si>
    <t>'1490298903'</t>
  </si>
  <si>
    <t xml:space="preserve">'19/001 </t>
  </si>
  <si>
    <t>'1553228711'</t>
  </si>
  <si>
    <t xml:space="preserve">'003055616189 </t>
  </si>
  <si>
    <t>'1623737077'</t>
  </si>
  <si>
    <t xml:space="preserve">'0095076832 </t>
  </si>
  <si>
    <t>'1617329130'</t>
  </si>
  <si>
    <t xml:space="preserve">'14163595 </t>
  </si>
  <si>
    <t>'2024401396'</t>
  </si>
  <si>
    <t xml:space="preserve">'14263364 </t>
  </si>
  <si>
    <t>'1698649203'</t>
  </si>
  <si>
    <t>'1716518967'</t>
  </si>
  <si>
    <t xml:space="preserve">'2435/PA </t>
  </si>
  <si>
    <t>'1577918100'</t>
  </si>
  <si>
    <t xml:space="preserve">'190/ID </t>
  </si>
  <si>
    <t>'1887153467'</t>
  </si>
  <si>
    <t xml:space="preserve">'1173-2019-01 </t>
  </si>
  <si>
    <t>'2005813588'</t>
  </si>
  <si>
    <t>'1617361443'</t>
  </si>
  <si>
    <t xml:space="preserve">'14162158 </t>
  </si>
  <si>
    <t>'1553311023'</t>
  </si>
  <si>
    <t xml:space="preserve">'003055616211 </t>
  </si>
  <si>
    <t>'1553216840'</t>
  </si>
  <si>
    <t xml:space="preserve">'003055616218 </t>
  </si>
  <si>
    <t>'1644918683'</t>
  </si>
  <si>
    <t xml:space="preserve">'N86776 </t>
  </si>
  <si>
    <t>Tempo di pagamento</t>
  </si>
  <si>
    <t>Tempo di ritardo</t>
  </si>
  <si>
    <t>Indicatore Tempi di pagamento</t>
  </si>
  <si>
    <t>Indicatore Tempo di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</si>
</sst>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4" fontId="18" fillId="0" borderId="11" xfId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4" fontId="19" fillId="0" borderId="11" xfId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4" fontId="16" fillId="0" borderId="0" xfId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33" borderId="0" xfId="0" applyNumberFormat="1" applyFont="1" applyFill="1" applyAlignment="1">
      <alignment horizontal="center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6"/>
  <sheetViews>
    <sheetView tabSelected="1" workbookViewId="0">
      <pane ySplit="1" topLeftCell="A1092" activePane="bottomLeft" state="frozen"/>
      <selection pane="bottomLeft" activeCell="K1115" sqref="K1115"/>
    </sheetView>
  </sheetViews>
  <sheetFormatPr defaultRowHeight="15" x14ac:dyDescent="0.25"/>
  <cols>
    <col min="1" max="1" width="15.5703125" style="1" customWidth="1"/>
    <col min="2" max="2" width="18.7109375" style="1" customWidth="1"/>
    <col min="3" max="3" width="15" style="1" customWidth="1"/>
    <col min="4" max="4" width="22.42578125" style="1" bestFit="1" customWidth="1"/>
    <col min="5" max="5" width="14.7109375" style="3" customWidth="1"/>
    <col min="6" max="6" width="17.28515625" style="1" customWidth="1"/>
    <col min="7" max="7" width="17" style="3" customWidth="1"/>
    <col min="8" max="8" width="15.7109375" style="1" customWidth="1"/>
    <col min="9" max="9" width="12.5703125" style="1" bestFit="1" customWidth="1"/>
    <col min="10" max="10" width="16.42578125" style="1" bestFit="1" customWidth="1"/>
    <col min="11" max="12" width="16.42578125" style="1" customWidth="1"/>
    <col min="13" max="13" width="25.85546875" style="1" customWidth="1"/>
    <col min="14" max="16384" width="9.140625" style="1"/>
  </cols>
  <sheetData>
    <row r="1" spans="1:13" s="2" customFormat="1" ht="51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1794</v>
      </c>
      <c r="L1" s="5" t="s">
        <v>1795</v>
      </c>
      <c r="M1" s="7" t="s">
        <v>10</v>
      </c>
    </row>
    <row r="2" spans="1:13" x14ac:dyDescent="0.25">
      <c r="A2" s="8" t="s">
        <v>11</v>
      </c>
      <c r="B2" s="9">
        <v>43679</v>
      </c>
      <c r="C2" s="10" t="s">
        <v>219</v>
      </c>
      <c r="D2" s="10" t="s">
        <v>220</v>
      </c>
      <c r="E2" s="11">
        <v>54484.959999999999</v>
      </c>
      <c r="F2" s="9">
        <v>43712</v>
      </c>
      <c r="G2" s="11">
        <v>44659.8</v>
      </c>
      <c r="H2" s="9">
        <v>43739</v>
      </c>
      <c r="I2" s="10">
        <f>H2-F2</f>
        <v>27</v>
      </c>
      <c r="J2" s="12">
        <f>H2-B2</f>
        <v>60</v>
      </c>
      <c r="K2" s="12">
        <f>G2*J2</f>
        <v>2679588</v>
      </c>
      <c r="L2" s="12">
        <f>G2*I2</f>
        <v>1205814.6000000001</v>
      </c>
      <c r="M2" s="13"/>
    </row>
    <row r="3" spans="1:13" x14ac:dyDescent="0.25">
      <c r="A3" s="8" t="s">
        <v>11</v>
      </c>
      <c r="B3" s="9">
        <v>43679</v>
      </c>
      <c r="C3" s="10" t="s">
        <v>646</v>
      </c>
      <c r="D3" s="10" t="s">
        <v>647</v>
      </c>
      <c r="E3" s="11">
        <v>91500</v>
      </c>
      <c r="F3" s="9">
        <v>43712</v>
      </c>
      <c r="G3" s="11">
        <v>75000</v>
      </c>
      <c r="H3" s="9">
        <v>43739</v>
      </c>
      <c r="I3" s="10">
        <f>H3-F3</f>
        <v>27</v>
      </c>
      <c r="J3" s="12">
        <f>H3-B3</f>
        <v>60</v>
      </c>
      <c r="K3" s="12">
        <f>G3*J3</f>
        <v>4500000</v>
      </c>
      <c r="L3" s="12">
        <f>G3*I3</f>
        <v>2025000</v>
      </c>
      <c r="M3" s="13"/>
    </row>
    <row r="4" spans="1:13" x14ac:dyDescent="0.25">
      <c r="A4" s="8" t="s">
        <v>11</v>
      </c>
      <c r="B4" s="9">
        <v>43679</v>
      </c>
      <c r="C4" s="10" t="s">
        <v>1129</v>
      </c>
      <c r="D4" s="10" t="s">
        <v>1130</v>
      </c>
      <c r="E4" s="11">
        <v>62108.639999999999</v>
      </c>
      <c r="F4" s="9">
        <v>43712</v>
      </c>
      <c r="G4" s="11">
        <v>50908.72</v>
      </c>
      <c r="H4" s="9">
        <v>43739</v>
      </c>
      <c r="I4" s="10">
        <f>H4-F4</f>
        <v>27</v>
      </c>
      <c r="J4" s="12">
        <f>H4-B4</f>
        <v>60</v>
      </c>
      <c r="K4" s="12">
        <f>G4*J4</f>
        <v>3054523.2</v>
      </c>
      <c r="L4" s="12">
        <f>G4*I4</f>
        <v>1374535.44</v>
      </c>
      <c r="M4" s="13"/>
    </row>
    <row r="5" spans="1:13" x14ac:dyDescent="0.25">
      <c r="A5" s="8" t="s">
        <v>11</v>
      </c>
      <c r="B5" s="9">
        <v>43683</v>
      </c>
      <c r="C5" s="10" t="s">
        <v>1635</v>
      </c>
      <c r="D5" s="10" t="s">
        <v>1636</v>
      </c>
      <c r="E5" s="11">
        <v>33453.25</v>
      </c>
      <c r="F5" s="9">
        <v>43712</v>
      </c>
      <c r="G5" s="11">
        <v>27420.7</v>
      </c>
      <c r="H5" s="9">
        <v>43739</v>
      </c>
      <c r="I5" s="10">
        <f>H5-F5</f>
        <v>27</v>
      </c>
      <c r="J5" s="12">
        <f>H5-B5</f>
        <v>56</v>
      </c>
      <c r="K5" s="12">
        <f>G5*J5</f>
        <v>1535559.2</v>
      </c>
      <c r="L5" s="12">
        <f>G5*I5</f>
        <v>740358.9</v>
      </c>
      <c r="M5" s="13"/>
    </row>
    <row r="6" spans="1:13" x14ac:dyDescent="0.25">
      <c r="A6" s="8" t="s">
        <v>11</v>
      </c>
      <c r="B6" s="9">
        <v>43685</v>
      </c>
      <c r="C6" s="10" t="s">
        <v>240</v>
      </c>
      <c r="D6" s="10" t="s">
        <v>241</v>
      </c>
      <c r="E6" s="11">
        <v>36094.47</v>
      </c>
      <c r="F6" s="9">
        <v>43738</v>
      </c>
      <c r="G6" s="11">
        <v>34375.69</v>
      </c>
      <c r="H6" s="9">
        <v>43739</v>
      </c>
      <c r="I6" s="10">
        <f>H6-F6</f>
        <v>1</v>
      </c>
      <c r="J6" s="12">
        <f>H6-B6</f>
        <v>54</v>
      </c>
      <c r="K6" s="12">
        <f>G6*J6</f>
        <v>1856287.2600000002</v>
      </c>
      <c r="L6" s="12">
        <f>G6*I6</f>
        <v>34375.69</v>
      </c>
      <c r="M6" s="13"/>
    </row>
    <row r="7" spans="1:13" x14ac:dyDescent="0.25">
      <c r="A7" s="8" t="s">
        <v>11</v>
      </c>
      <c r="B7" s="9">
        <v>43696</v>
      </c>
      <c r="C7" s="10" t="s">
        <v>487</v>
      </c>
      <c r="D7" s="10" t="s">
        <v>488</v>
      </c>
      <c r="E7" s="11">
        <v>2500</v>
      </c>
      <c r="F7" s="9">
        <v>43728</v>
      </c>
      <c r="G7" s="11">
        <v>2500</v>
      </c>
      <c r="H7" s="9">
        <v>43739</v>
      </c>
      <c r="I7" s="10">
        <f>H7-F7</f>
        <v>11</v>
      </c>
      <c r="J7" s="12">
        <f>H7-B7</f>
        <v>43</v>
      </c>
      <c r="K7" s="12">
        <f>G7*J7</f>
        <v>107500</v>
      </c>
      <c r="L7" s="12">
        <f>G7*I7</f>
        <v>27500</v>
      </c>
      <c r="M7" s="13"/>
    </row>
    <row r="8" spans="1:13" x14ac:dyDescent="0.25">
      <c r="A8" s="8" t="s">
        <v>11</v>
      </c>
      <c r="B8" s="9">
        <v>43699</v>
      </c>
      <c r="C8" s="10" t="s">
        <v>459</v>
      </c>
      <c r="D8" s="10" t="s">
        <v>460</v>
      </c>
      <c r="E8" s="11">
        <v>1401.2</v>
      </c>
      <c r="F8" s="9">
        <v>43729</v>
      </c>
      <c r="G8" s="11">
        <v>1401.2</v>
      </c>
      <c r="H8" s="9">
        <v>43739</v>
      </c>
      <c r="I8" s="10">
        <f>H8-F8</f>
        <v>10</v>
      </c>
      <c r="J8" s="12">
        <f>H8-B8</f>
        <v>40</v>
      </c>
      <c r="K8" s="12">
        <f>G8*J8</f>
        <v>56048</v>
      </c>
      <c r="L8" s="12">
        <f>G8*I8</f>
        <v>14012</v>
      </c>
      <c r="M8" s="13"/>
    </row>
    <row r="9" spans="1:13" x14ac:dyDescent="0.25">
      <c r="A9" s="8" t="s">
        <v>11</v>
      </c>
      <c r="B9" s="9">
        <v>43706</v>
      </c>
      <c r="C9" s="10" t="s">
        <v>142</v>
      </c>
      <c r="D9" s="10" t="s">
        <v>143</v>
      </c>
      <c r="E9" s="11">
        <v>802</v>
      </c>
      <c r="F9" s="9">
        <v>43737</v>
      </c>
      <c r="G9" s="11">
        <v>802</v>
      </c>
      <c r="H9" s="9">
        <v>43739</v>
      </c>
      <c r="I9" s="10">
        <f>H9-F9</f>
        <v>2</v>
      </c>
      <c r="J9" s="12">
        <f>H9-B9</f>
        <v>33</v>
      </c>
      <c r="K9" s="12">
        <f>G9*J9</f>
        <v>26466</v>
      </c>
      <c r="L9" s="12">
        <f>G9*I9</f>
        <v>1604</v>
      </c>
      <c r="M9" s="13"/>
    </row>
    <row r="10" spans="1:13" x14ac:dyDescent="0.25">
      <c r="A10" s="8" t="s">
        <v>11</v>
      </c>
      <c r="B10" s="9">
        <v>43710</v>
      </c>
      <c r="C10" s="10" t="s">
        <v>592</v>
      </c>
      <c r="D10" s="10" t="s">
        <v>593</v>
      </c>
      <c r="E10" s="11">
        <v>962.38</v>
      </c>
      <c r="F10" s="9">
        <v>43742</v>
      </c>
      <c r="G10" s="11">
        <v>962.38</v>
      </c>
      <c r="H10" s="9">
        <v>43739</v>
      </c>
      <c r="I10" s="10">
        <f>H10-F10</f>
        <v>-3</v>
      </c>
      <c r="J10" s="12">
        <f>H10-B10</f>
        <v>29</v>
      </c>
      <c r="K10" s="12">
        <f>G10*J10</f>
        <v>27909.02</v>
      </c>
      <c r="L10" s="12">
        <f>G10*I10</f>
        <v>-2887.14</v>
      </c>
      <c r="M10" s="13"/>
    </row>
    <row r="11" spans="1:13" x14ac:dyDescent="0.25">
      <c r="A11" s="8" t="s">
        <v>11</v>
      </c>
      <c r="B11" s="9">
        <v>43711</v>
      </c>
      <c r="C11" s="10" t="s">
        <v>1071</v>
      </c>
      <c r="D11" s="10" t="s">
        <v>1072</v>
      </c>
      <c r="E11" s="11">
        <v>193232.73</v>
      </c>
      <c r="F11" s="9">
        <v>43741</v>
      </c>
      <c r="G11" s="11">
        <v>29521.67</v>
      </c>
      <c r="H11" s="9">
        <v>43739</v>
      </c>
      <c r="I11" s="10">
        <f>H11-F11</f>
        <v>-2</v>
      </c>
      <c r="J11" s="12">
        <f>H11-B11</f>
        <v>28</v>
      </c>
      <c r="K11" s="12">
        <f>G11*J11</f>
        <v>826606.76</v>
      </c>
      <c r="L11" s="12">
        <f>G11*I11</f>
        <v>-59043.34</v>
      </c>
      <c r="M11" s="13"/>
    </row>
    <row r="12" spans="1:13" x14ac:dyDescent="0.25">
      <c r="A12" s="8" t="s">
        <v>11</v>
      </c>
      <c r="B12" s="9">
        <v>43711</v>
      </c>
      <c r="C12" s="10" t="s">
        <v>1071</v>
      </c>
      <c r="D12" s="10" t="s">
        <v>1072</v>
      </c>
      <c r="E12" s="11">
        <v>193232.73</v>
      </c>
      <c r="F12" s="9">
        <v>43742</v>
      </c>
      <c r="G12" s="11">
        <v>134189.39000000001</v>
      </c>
      <c r="H12" s="9">
        <v>43739</v>
      </c>
      <c r="I12" s="10">
        <f>H12-F12</f>
        <v>-3</v>
      </c>
      <c r="J12" s="12">
        <f>H12-B12</f>
        <v>28</v>
      </c>
      <c r="K12" s="12">
        <f>G12*J12</f>
        <v>3757302.9200000004</v>
      </c>
      <c r="L12" s="12">
        <f>G12*I12</f>
        <v>-402568.17000000004</v>
      </c>
      <c r="M12" s="13"/>
    </row>
    <row r="13" spans="1:13" x14ac:dyDescent="0.25">
      <c r="A13" s="8" t="s">
        <v>11</v>
      </c>
      <c r="B13" s="9">
        <v>43711</v>
      </c>
      <c r="C13" s="10" t="s">
        <v>1548</v>
      </c>
      <c r="D13" s="10" t="s">
        <v>300</v>
      </c>
      <c r="E13" s="11">
        <v>3321.03</v>
      </c>
      <c r="F13" s="9">
        <v>43744</v>
      </c>
      <c r="G13" s="11">
        <v>3321.03</v>
      </c>
      <c r="H13" s="9">
        <v>43739</v>
      </c>
      <c r="I13" s="10">
        <f>H13-F13</f>
        <v>-5</v>
      </c>
      <c r="J13" s="12">
        <f>H13-B13</f>
        <v>28</v>
      </c>
      <c r="K13" s="12">
        <f>G13*J13</f>
        <v>92988.840000000011</v>
      </c>
      <c r="L13" s="12">
        <f>G13*I13</f>
        <v>-16605.150000000001</v>
      </c>
      <c r="M13" s="13"/>
    </row>
    <row r="14" spans="1:13" x14ac:dyDescent="0.25">
      <c r="A14" s="8" t="s">
        <v>11</v>
      </c>
      <c r="B14" s="9">
        <v>43712</v>
      </c>
      <c r="C14" s="10" t="s">
        <v>393</v>
      </c>
      <c r="D14" s="10" t="s">
        <v>394</v>
      </c>
      <c r="E14" s="11">
        <v>282.5</v>
      </c>
      <c r="F14" s="9">
        <v>43769</v>
      </c>
      <c r="G14" s="11">
        <v>282.5</v>
      </c>
      <c r="H14" s="9">
        <v>43739</v>
      </c>
      <c r="I14" s="10">
        <f>H14-F14</f>
        <v>-30</v>
      </c>
      <c r="J14" s="12">
        <f>H14-B14</f>
        <v>27</v>
      </c>
      <c r="K14" s="12">
        <f>G14*J14</f>
        <v>7627.5</v>
      </c>
      <c r="L14" s="12">
        <f>G14*I14</f>
        <v>-8475</v>
      </c>
      <c r="M14" s="13"/>
    </row>
    <row r="15" spans="1:13" x14ac:dyDescent="0.25">
      <c r="A15" s="8" t="s">
        <v>11</v>
      </c>
      <c r="B15" s="9">
        <v>43712</v>
      </c>
      <c r="C15" s="10" t="s">
        <v>628</v>
      </c>
      <c r="D15" s="10" t="s">
        <v>629</v>
      </c>
      <c r="E15" s="11">
        <v>91.1</v>
      </c>
      <c r="F15" s="9">
        <v>43769</v>
      </c>
      <c r="G15" s="11">
        <v>91.1</v>
      </c>
      <c r="H15" s="9">
        <v>43739</v>
      </c>
      <c r="I15" s="10">
        <f>H15-F15</f>
        <v>-30</v>
      </c>
      <c r="J15" s="12">
        <f>H15-B15</f>
        <v>27</v>
      </c>
      <c r="K15" s="12">
        <f>G15*J15</f>
        <v>2459.6999999999998</v>
      </c>
      <c r="L15" s="12">
        <f>G15*I15</f>
        <v>-2733</v>
      </c>
      <c r="M15" s="13"/>
    </row>
    <row r="16" spans="1:13" x14ac:dyDescent="0.25">
      <c r="A16" s="8" t="s">
        <v>11</v>
      </c>
      <c r="B16" s="9">
        <v>43713</v>
      </c>
      <c r="C16" s="10" t="s">
        <v>305</v>
      </c>
      <c r="D16" s="10" t="s">
        <v>306</v>
      </c>
      <c r="E16" s="11">
        <v>1471.26</v>
      </c>
      <c r="F16" s="9">
        <v>43738</v>
      </c>
      <c r="G16" s="11">
        <v>1401.2</v>
      </c>
      <c r="H16" s="9">
        <v>43739</v>
      </c>
      <c r="I16" s="10">
        <f>H16-F16</f>
        <v>1</v>
      </c>
      <c r="J16" s="12">
        <f>H16-B16</f>
        <v>26</v>
      </c>
      <c r="K16" s="12">
        <f>G16*J16</f>
        <v>36431.200000000004</v>
      </c>
      <c r="L16" s="12">
        <f>G16*I16</f>
        <v>1401.2</v>
      </c>
      <c r="M16" s="13"/>
    </row>
    <row r="17" spans="1:13" x14ac:dyDescent="0.25">
      <c r="A17" s="8" t="s">
        <v>11</v>
      </c>
      <c r="B17" s="9">
        <v>43713</v>
      </c>
      <c r="C17" s="10" t="s">
        <v>1444</v>
      </c>
      <c r="D17" s="10" t="s">
        <v>1445</v>
      </c>
      <c r="E17" s="11">
        <v>57.65</v>
      </c>
      <c r="F17" s="9">
        <v>43769</v>
      </c>
      <c r="G17" s="11">
        <v>54.9</v>
      </c>
      <c r="H17" s="9">
        <v>43739</v>
      </c>
      <c r="I17" s="10">
        <f>H17-F17</f>
        <v>-30</v>
      </c>
      <c r="J17" s="12">
        <f>H17-B17</f>
        <v>26</v>
      </c>
      <c r="K17" s="12">
        <f>G17*J17</f>
        <v>1427.3999999999999</v>
      </c>
      <c r="L17" s="12">
        <f>G17*I17</f>
        <v>-1647</v>
      </c>
      <c r="M17" s="13"/>
    </row>
    <row r="18" spans="1:13" x14ac:dyDescent="0.25">
      <c r="A18" s="8" t="s">
        <v>11</v>
      </c>
      <c r="B18" s="9">
        <v>43713</v>
      </c>
      <c r="C18" s="10" t="s">
        <v>1678</v>
      </c>
      <c r="D18" s="10" t="s">
        <v>1679</v>
      </c>
      <c r="E18" s="11">
        <v>1401.2</v>
      </c>
      <c r="F18" s="9">
        <v>43748</v>
      </c>
      <c r="G18" s="11">
        <v>1401.2</v>
      </c>
      <c r="H18" s="9">
        <v>43739</v>
      </c>
      <c r="I18" s="10">
        <f>H18-F18</f>
        <v>-9</v>
      </c>
      <c r="J18" s="12">
        <f>H18-B18</f>
        <v>26</v>
      </c>
      <c r="K18" s="12">
        <f>G18*J18</f>
        <v>36431.200000000004</v>
      </c>
      <c r="L18" s="12">
        <f>G18*I18</f>
        <v>-12610.800000000001</v>
      </c>
      <c r="M18" s="13"/>
    </row>
    <row r="19" spans="1:13" x14ac:dyDescent="0.25">
      <c r="A19" s="8" t="s">
        <v>11</v>
      </c>
      <c r="B19" s="9">
        <v>43714</v>
      </c>
      <c r="C19" s="10" t="s">
        <v>1127</v>
      </c>
      <c r="D19" s="10" t="s">
        <v>1128</v>
      </c>
      <c r="E19" s="11">
        <v>23982.16</v>
      </c>
      <c r="F19" s="9">
        <v>43769</v>
      </c>
      <c r="G19" s="11">
        <v>22840.15</v>
      </c>
      <c r="H19" s="9">
        <v>43739</v>
      </c>
      <c r="I19" s="10">
        <f>H19-F19</f>
        <v>-30</v>
      </c>
      <c r="J19" s="12">
        <f>H19-B19</f>
        <v>25</v>
      </c>
      <c r="K19" s="12">
        <f>G19*J19</f>
        <v>571003.75</v>
      </c>
      <c r="L19" s="12">
        <f>G19*I19</f>
        <v>-685204.5</v>
      </c>
      <c r="M19" s="13"/>
    </row>
    <row r="20" spans="1:13" x14ac:dyDescent="0.25">
      <c r="A20" s="8" t="s">
        <v>11</v>
      </c>
      <c r="B20" s="9">
        <v>43714</v>
      </c>
      <c r="C20" s="10" t="s">
        <v>1599</v>
      </c>
      <c r="D20" s="10" t="s">
        <v>340</v>
      </c>
      <c r="E20" s="11">
        <v>2000</v>
      </c>
      <c r="F20" s="9">
        <v>43748</v>
      </c>
      <c r="G20" s="11">
        <v>2000</v>
      </c>
      <c r="H20" s="9">
        <v>43739</v>
      </c>
      <c r="I20" s="10">
        <f>H20-F20</f>
        <v>-9</v>
      </c>
      <c r="J20" s="12">
        <f>H20-B20</f>
        <v>25</v>
      </c>
      <c r="K20" s="12">
        <f>G20*J20</f>
        <v>50000</v>
      </c>
      <c r="L20" s="12">
        <f>G20*I20</f>
        <v>-18000</v>
      </c>
      <c r="M20" s="13"/>
    </row>
    <row r="21" spans="1:13" x14ac:dyDescent="0.25">
      <c r="A21" s="8" t="s">
        <v>11</v>
      </c>
      <c r="B21" s="9">
        <v>43717</v>
      </c>
      <c r="C21" s="10" t="s">
        <v>761</v>
      </c>
      <c r="D21" s="10" t="s">
        <v>762</v>
      </c>
      <c r="E21" s="11">
        <v>1828.01</v>
      </c>
      <c r="F21" s="9">
        <v>43769</v>
      </c>
      <c r="G21" s="11">
        <v>1740.96</v>
      </c>
      <c r="H21" s="9">
        <v>43739</v>
      </c>
      <c r="I21" s="10">
        <f>H21-F21</f>
        <v>-30</v>
      </c>
      <c r="J21" s="12">
        <f>H21-B21</f>
        <v>22</v>
      </c>
      <c r="K21" s="12">
        <f>G21*J21</f>
        <v>38301.120000000003</v>
      </c>
      <c r="L21" s="12">
        <f>G21*I21</f>
        <v>-52228.800000000003</v>
      </c>
      <c r="M21" s="13"/>
    </row>
    <row r="22" spans="1:13" x14ac:dyDescent="0.25">
      <c r="A22" s="8" t="s">
        <v>11</v>
      </c>
      <c r="B22" s="9">
        <v>43720</v>
      </c>
      <c r="C22" s="10" t="s">
        <v>1553</v>
      </c>
      <c r="D22" s="10" t="s">
        <v>444</v>
      </c>
      <c r="E22" s="11">
        <v>585.6</v>
      </c>
      <c r="F22" s="9">
        <v>43750</v>
      </c>
      <c r="G22" s="11">
        <v>480</v>
      </c>
      <c r="H22" s="9">
        <v>43739</v>
      </c>
      <c r="I22" s="10">
        <f>H22-F22</f>
        <v>-11</v>
      </c>
      <c r="J22" s="12">
        <f>H22-B22</f>
        <v>19</v>
      </c>
      <c r="K22" s="12">
        <f>G22*J22</f>
        <v>9120</v>
      </c>
      <c r="L22" s="12">
        <f>G22*I22</f>
        <v>-5280</v>
      </c>
      <c r="M22" s="13"/>
    </row>
    <row r="23" spans="1:13" x14ac:dyDescent="0.25">
      <c r="A23" s="8" t="s">
        <v>11</v>
      </c>
      <c r="B23" s="9">
        <v>43720</v>
      </c>
      <c r="C23" s="10" t="s">
        <v>1616</v>
      </c>
      <c r="D23" s="10" t="s">
        <v>340</v>
      </c>
      <c r="E23" s="11">
        <v>73.2</v>
      </c>
      <c r="F23" s="9">
        <v>43750</v>
      </c>
      <c r="G23" s="11">
        <v>60</v>
      </c>
      <c r="H23" s="9">
        <v>43739</v>
      </c>
      <c r="I23" s="10">
        <f>H23-F23</f>
        <v>-11</v>
      </c>
      <c r="J23" s="12">
        <f>H23-B23</f>
        <v>19</v>
      </c>
      <c r="K23" s="12">
        <f>G23*J23</f>
        <v>1140</v>
      </c>
      <c r="L23" s="12">
        <f>G23*I23</f>
        <v>-660</v>
      </c>
      <c r="M23" s="13"/>
    </row>
    <row r="24" spans="1:13" x14ac:dyDescent="0.25">
      <c r="A24" s="8" t="s">
        <v>11</v>
      </c>
      <c r="B24" s="9">
        <v>43724</v>
      </c>
      <c r="C24" s="10" t="s">
        <v>1011</v>
      </c>
      <c r="D24" s="10" t="s">
        <v>1012</v>
      </c>
      <c r="E24" s="11">
        <v>4509.4799999999996</v>
      </c>
      <c r="F24" s="9">
        <v>43753</v>
      </c>
      <c r="G24" s="11">
        <v>4099.53</v>
      </c>
      <c r="H24" s="9">
        <v>43739</v>
      </c>
      <c r="I24" s="10">
        <f>H24-F24</f>
        <v>-14</v>
      </c>
      <c r="J24" s="12">
        <f>H24-B24</f>
        <v>15</v>
      </c>
      <c r="K24" s="12">
        <f>G24*J24</f>
        <v>61492.95</v>
      </c>
      <c r="L24" s="12">
        <f>G24*I24</f>
        <v>-57393.42</v>
      </c>
      <c r="M24" s="13"/>
    </row>
    <row r="25" spans="1:13" x14ac:dyDescent="0.25">
      <c r="A25" s="8" t="s">
        <v>11</v>
      </c>
      <c r="B25" s="9">
        <v>43724</v>
      </c>
      <c r="C25" s="10" t="s">
        <v>1709</v>
      </c>
      <c r="D25" s="10" t="s">
        <v>1710</v>
      </c>
      <c r="E25" s="11">
        <v>31704.33</v>
      </c>
      <c r="F25" s="9">
        <v>43754</v>
      </c>
      <c r="G25" s="11">
        <v>28822.12</v>
      </c>
      <c r="H25" s="9">
        <v>43739</v>
      </c>
      <c r="I25" s="10">
        <f>H25-F25</f>
        <v>-15</v>
      </c>
      <c r="J25" s="12">
        <f>H25-B25</f>
        <v>15</v>
      </c>
      <c r="K25" s="12">
        <f>G25*J25</f>
        <v>432331.8</v>
      </c>
      <c r="L25" s="12">
        <f>G25*I25</f>
        <v>-432331.8</v>
      </c>
      <c r="M25" s="13"/>
    </row>
    <row r="26" spans="1:13" x14ac:dyDescent="0.25">
      <c r="A26" s="8" t="s">
        <v>11</v>
      </c>
      <c r="B26" s="9">
        <v>43725</v>
      </c>
      <c r="C26" s="10" t="s">
        <v>833</v>
      </c>
      <c r="D26" s="10" t="s">
        <v>834</v>
      </c>
      <c r="E26" s="11">
        <v>147608.32999999999</v>
      </c>
      <c r="F26" s="9">
        <v>43751</v>
      </c>
      <c r="G26" s="11">
        <v>134189.39000000001</v>
      </c>
      <c r="H26" s="9">
        <v>43739</v>
      </c>
      <c r="I26" s="10">
        <f>H26-F26</f>
        <v>-12</v>
      </c>
      <c r="J26" s="12">
        <f>H26-B26</f>
        <v>14</v>
      </c>
      <c r="K26" s="12">
        <f>G26*J26</f>
        <v>1878651.4600000002</v>
      </c>
      <c r="L26" s="12">
        <f>G26*I26</f>
        <v>-1610272.6800000002</v>
      </c>
      <c r="M26" s="13"/>
    </row>
    <row r="27" spans="1:13" x14ac:dyDescent="0.25">
      <c r="A27" s="8" t="s">
        <v>11</v>
      </c>
      <c r="B27" s="9">
        <v>43726</v>
      </c>
      <c r="C27" s="10" t="s">
        <v>795</v>
      </c>
      <c r="D27" s="10" t="s">
        <v>796</v>
      </c>
      <c r="E27" s="11">
        <v>76.91</v>
      </c>
      <c r="F27" s="9">
        <v>43741</v>
      </c>
      <c r="G27" s="11">
        <v>62.88</v>
      </c>
      <c r="H27" s="9">
        <v>43739</v>
      </c>
      <c r="I27" s="10">
        <f>H27-F27</f>
        <v>-2</v>
      </c>
      <c r="J27" s="12">
        <f>H27-B27</f>
        <v>13</v>
      </c>
      <c r="K27" s="12">
        <f>G27*J27</f>
        <v>817.44</v>
      </c>
      <c r="L27" s="12">
        <f>G27*I27</f>
        <v>-125.76</v>
      </c>
      <c r="M27" s="13"/>
    </row>
    <row r="28" spans="1:13" x14ac:dyDescent="0.25">
      <c r="A28" s="8" t="s">
        <v>11</v>
      </c>
      <c r="B28" s="9">
        <v>43727</v>
      </c>
      <c r="C28" s="10" t="s">
        <v>1772</v>
      </c>
      <c r="D28" s="10" t="s">
        <v>1773</v>
      </c>
      <c r="E28" s="11">
        <v>2122.0700000000002</v>
      </c>
      <c r="F28" s="9">
        <v>43769</v>
      </c>
      <c r="G28" s="11">
        <v>1739.4</v>
      </c>
      <c r="H28" s="9">
        <v>43739</v>
      </c>
      <c r="I28" s="10">
        <f>H28-F28</f>
        <v>-30</v>
      </c>
      <c r="J28" s="12">
        <f>H28-B28</f>
        <v>12</v>
      </c>
      <c r="K28" s="12">
        <f>G28*J28</f>
        <v>20872.800000000003</v>
      </c>
      <c r="L28" s="12">
        <f>G28*I28</f>
        <v>-52182</v>
      </c>
      <c r="M28" s="13"/>
    </row>
    <row r="29" spans="1:13" x14ac:dyDescent="0.25">
      <c r="A29" s="8" t="s">
        <v>11</v>
      </c>
      <c r="B29" s="9">
        <v>43728</v>
      </c>
      <c r="C29" s="10" t="s">
        <v>1766</v>
      </c>
      <c r="D29" s="10" t="s">
        <v>1767</v>
      </c>
      <c r="E29" s="11">
        <v>1484.5</v>
      </c>
      <c r="F29" s="9">
        <v>43769</v>
      </c>
      <c r="G29" s="11">
        <v>1216.8</v>
      </c>
      <c r="H29" s="9">
        <v>43739</v>
      </c>
      <c r="I29" s="10">
        <f>H29-F29</f>
        <v>-30</v>
      </c>
      <c r="J29" s="12">
        <f>H29-B29</f>
        <v>11</v>
      </c>
      <c r="K29" s="12">
        <f>G29*J29</f>
        <v>13384.8</v>
      </c>
      <c r="L29" s="12">
        <f>G29*I29</f>
        <v>-36504</v>
      </c>
      <c r="M29" s="13"/>
    </row>
    <row r="30" spans="1:13" x14ac:dyDescent="0.25">
      <c r="A30" s="8" t="s">
        <v>11</v>
      </c>
      <c r="B30" s="9">
        <v>43732</v>
      </c>
      <c r="C30" s="10" t="s">
        <v>1792</v>
      </c>
      <c r="D30" s="10" t="s">
        <v>1793</v>
      </c>
      <c r="E30" s="11">
        <v>973.44</v>
      </c>
      <c r="F30" s="9">
        <v>43764</v>
      </c>
      <c r="G30" s="11">
        <v>936</v>
      </c>
      <c r="H30" s="9">
        <v>43739</v>
      </c>
      <c r="I30" s="10">
        <f>H30-F30</f>
        <v>-25</v>
      </c>
      <c r="J30" s="12">
        <f>H30-B30</f>
        <v>7</v>
      </c>
      <c r="K30" s="12">
        <f>G30*J30</f>
        <v>6552</v>
      </c>
      <c r="L30" s="12">
        <f>G30*I30</f>
        <v>-23400</v>
      </c>
      <c r="M30" s="13"/>
    </row>
    <row r="31" spans="1:13" x14ac:dyDescent="0.25">
      <c r="A31" s="8" t="s">
        <v>11</v>
      </c>
      <c r="B31" s="9">
        <v>43679</v>
      </c>
      <c r="C31" s="10" t="s">
        <v>1448</v>
      </c>
      <c r="D31" s="10" t="s">
        <v>1449</v>
      </c>
      <c r="E31" s="11">
        <v>89525</v>
      </c>
      <c r="F31" s="9">
        <v>43712</v>
      </c>
      <c r="G31" s="11">
        <v>73381.149999999994</v>
      </c>
      <c r="H31" s="9">
        <v>43741</v>
      </c>
      <c r="I31" s="10">
        <f>H31-F31</f>
        <v>29</v>
      </c>
      <c r="J31" s="12">
        <f>H31-B31</f>
        <v>62</v>
      </c>
      <c r="K31" s="12">
        <f>G31*J31</f>
        <v>4549631.3</v>
      </c>
      <c r="L31" s="12">
        <f>G31*I31</f>
        <v>2128053.3499999996</v>
      </c>
      <c r="M31" s="13"/>
    </row>
    <row r="32" spans="1:13" x14ac:dyDescent="0.25">
      <c r="A32" s="8" t="s">
        <v>11</v>
      </c>
      <c r="B32" s="9">
        <v>43685</v>
      </c>
      <c r="C32" s="10" t="s">
        <v>1139</v>
      </c>
      <c r="D32" s="10" t="s">
        <v>1140</v>
      </c>
      <c r="E32" s="11">
        <v>2524.66</v>
      </c>
      <c r="F32" s="9">
        <v>43686</v>
      </c>
      <c r="G32" s="11">
        <v>2524.66</v>
      </c>
      <c r="H32" s="9">
        <v>43741</v>
      </c>
      <c r="I32" s="10">
        <f>H32-F32</f>
        <v>55</v>
      </c>
      <c r="J32" s="12">
        <f>H32-B32</f>
        <v>56</v>
      </c>
      <c r="K32" s="12">
        <f>G32*J32</f>
        <v>141380.96</v>
      </c>
      <c r="L32" s="12">
        <f>G32*I32</f>
        <v>138856.29999999999</v>
      </c>
      <c r="M32" s="13"/>
    </row>
    <row r="33" spans="1:13" x14ac:dyDescent="0.25">
      <c r="A33" s="8" t="s">
        <v>11</v>
      </c>
      <c r="B33" s="9">
        <v>43685</v>
      </c>
      <c r="C33" s="10" t="s">
        <v>1576</v>
      </c>
      <c r="D33" s="10" t="s">
        <v>1577</v>
      </c>
      <c r="E33" s="11">
        <v>1353.02</v>
      </c>
      <c r="F33" s="9">
        <v>43686</v>
      </c>
      <c r="G33" s="11">
        <v>1353.02</v>
      </c>
      <c r="H33" s="9">
        <v>43741</v>
      </c>
      <c r="I33" s="10">
        <f>H33-F33</f>
        <v>55</v>
      </c>
      <c r="J33" s="12">
        <f>H33-B33</f>
        <v>56</v>
      </c>
      <c r="K33" s="12">
        <f>G33*J33</f>
        <v>75769.119999999995</v>
      </c>
      <c r="L33" s="12">
        <f>G33*I33</f>
        <v>74416.100000000006</v>
      </c>
      <c r="M33" s="13"/>
    </row>
    <row r="34" spans="1:13" x14ac:dyDescent="0.25">
      <c r="A34" s="8" t="s">
        <v>11</v>
      </c>
      <c r="B34" s="9">
        <v>43728</v>
      </c>
      <c r="C34" s="10" t="s">
        <v>38</v>
      </c>
      <c r="D34" s="10" t="s">
        <v>39</v>
      </c>
      <c r="E34" s="11">
        <v>5075.2</v>
      </c>
      <c r="F34" s="9">
        <v>43761</v>
      </c>
      <c r="G34" s="11">
        <v>5075.2</v>
      </c>
      <c r="H34" s="9">
        <v>43741</v>
      </c>
      <c r="I34" s="10">
        <f>H34-F34</f>
        <v>-20</v>
      </c>
      <c r="J34" s="12">
        <f>H34-B34</f>
        <v>13</v>
      </c>
      <c r="K34" s="12">
        <f>G34*J34</f>
        <v>65977.599999999991</v>
      </c>
      <c r="L34" s="12">
        <f>G34*I34</f>
        <v>-101504</v>
      </c>
      <c r="M34" s="13"/>
    </row>
    <row r="35" spans="1:13" x14ac:dyDescent="0.25">
      <c r="A35" s="8" t="s">
        <v>11</v>
      </c>
      <c r="B35" s="9">
        <v>43731</v>
      </c>
      <c r="C35" s="10" t="s">
        <v>735</v>
      </c>
      <c r="D35" s="10" t="s">
        <v>736</v>
      </c>
      <c r="E35" s="11">
        <v>66.88</v>
      </c>
      <c r="F35" s="9">
        <v>43763</v>
      </c>
      <c r="G35" s="11">
        <v>46.44</v>
      </c>
      <c r="H35" s="9">
        <v>43741</v>
      </c>
      <c r="I35" s="10">
        <f>H35-F35</f>
        <v>-22</v>
      </c>
      <c r="J35" s="12">
        <f>H35-B35</f>
        <v>10</v>
      </c>
      <c r="K35" s="12">
        <f>G35*J35</f>
        <v>464.4</v>
      </c>
      <c r="L35" s="12">
        <f>G35*I35</f>
        <v>-1021.68</v>
      </c>
      <c r="M35" s="13"/>
    </row>
    <row r="36" spans="1:13" x14ac:dyDescent="0.25">
      <c r="A36" s="8" t="s">
        <v>11</v>
      </c>
      <c r="B36" s="9">
        <v>43731</v>
      </c>
      <c r="C36" s="10" t="s">
        <v>735</v>
      </c>
      <c r="D36" s="10" t="s">
        <v>736</v>
      </c>
      <c r="E36" s="11">
        <v>66.88</v>
      </c>
      <c r="F36" s="9">
        <v>43761</v>
      </c>
      <c r="G36" s="11">
        <v>10.220000000000001</v>
      </c>
      <c r="H36" s="9">
        <v>43741</v>
      </c>
      <c r="I36" s="10">
        <f>H36-F36</f>
        <v>-20</v>
      </c>
      <c r="J36" s="12">
        <f>H36-B36</f>
        <v>10</v>
      </c>
      <c r="K36" s="12">
        <f>G36*J36</f>
        <v>102.2</v>
      </c>
      <c r="L36" s="12">
        <f>G36*I36</f>
        <v>-204.4</v>
      </c>
      <c r="M36" s="13"/>
    </row>
    <row r="37" spans="1:13" x14ac:dyDescent="0.25">
      <c r="A37" s="8" t="s">
        <v>11</v>
      </c>
      <c r="B37" s="9">
        <v>43731</v>
      </c>
      <c r="C37" s="10" t="s">
        <v>1487</v>
      </c>
      <c r="D37" s="10" t="s">
        <v>1488</v>
      </c>
      <c r="E37" s="11">
        <v>66.88</v>
      </c>
      <c r="F37" s="9">
        <v>43761</v>
      </c>
      <c r="G37" s="11">
        <v>10.220000000000001</v>
      </c>
      <c r="H37" s="9">
        <v>43741</v>
      </c>
      <c r="I37" s="10">
        <f>H37-F37</f>
        <v>-20</v>
      </c>
      <c r="J37" s="12">
        <f>H37-B37</f>
        <v>10</v>
      </c>
      <c r="K37" s="12">
        <f>G37*J37</f>
        <v>102.2</v>
      </c>
      <c r="L37" s="12">
        <f>G37*I37</f>
        <v>-204.4</v>
      </c>
      <c r="M37" s="13"/>
    </row>
    <row r="38" spans="1:13" x14ac:dyDescent="0.25">
      <c r="A38" s="8" t="s">
        <v>11</v>
      </c>
      <c r="B38" s="9">
        <v>43731</v>
      </c>
      <c r="C38" s="10" t="s">
        <v>1487</v>
      </c>
      <c r="D38" s="10" t="s">
        <v>1488</v>
      </c>
      <c r="E38" s="11">
        <v>66.88</v>
      </c>
      <c r="F38" s="9">
        <v>43763</v>
      </c>
      <c r="G38" s="11">
        <v>46.44</v>
      </c>
      <c r="H38" s="9">
        <v>43741</v>
      </c>
      <c r="I38" s="10">
        <f>H38-F38</f>
        <v>-22</v>
      </c>
      <c r="J38" s="12">
        <f>H38-B38</f>
        <v>10</v>
      </c>
      <c r="K38" s="12">
        <f>G38*J38</f>
        <v>464.4</v>
      </c>
      <c r="L38" s="12">
        <f>G38*I38</f>
        <v>-1021.68</v>
      </c>
      <c r="M38" s="13"/>
    </row>
    <row r="39" spans="1:13" x14ac:dyDescent="0.25">
      <c r="A39" s="8" t="s">
        <v>11</v>
      </c>
      <c r="B39" s="9">
        <v>43732</v>
      </c>
      <c r="C39" s="10" t="s">
        <v>188</v>
      </c>
      <c r="D39" s="10" t="s">
        <v>189</v>
      </c>
      <c r="E39" s="11">
        <v>532.79999999999995</v>
      </c>
      <c r="F39" s="9">
        <v>43765</v>
      </c>
      <c r="G39" s="11">
        <v>370</v>
      </c>
      <c r="H39" s="9">
        <v>43741</v>
      </c>
      <c r="I39" s="10">
        <f>H39-F39</f>
        <v>-24</v>
      </c>
      <c r="J39" s="12">
        <f>H39-B39</f>
        <v>9</v>
      </c>
      <c r="K39" s="12">
        <f>G39*J39</f>
        <v>3330</v>
      </c>
      <c r="L39" s="12">
        <f>G39*I39</f>
        <v>-8880</v>
      </c>
      <c r="M39" s="13"/>
    </row>
    <row r="40" spans="1:13" x14ac:dyDescent="0.25">
      <c r="A40" s="8" t="s">
        <v>11</v>
      </c>
      <c r="B40" s="9">
        <v>43732</v>
      </c>
      <c r="C40" s="10" t="s">
        <v>188</v>
      </c>
      <c r="D40" s="10" t="s">
        <v>189</v>
      </c>
      <c r="E40" s="11">
        <v>532.79999999999995</v>
      </c>
      <c r="F40" s="9">
        <v>43762</v>
      </c>
      <c r="G40" s="11">
        <v>81.400000000000006</v>
      </c>
      <c r="H40" s="9">
        <v>43741</v>
      </c>
      <c r="I40" s="10">
        <f>H40-F40</f>
        <v>-21</v>
      </c>
      <c r="J40" s="12">
        <f>H40-B40</f>
        <v>9</v>
      </c>
      <c r="K40" s="12">
        <f>G40*J40</f>
        <v>732.6</v>
      </c>
      <c r="L40" s="12">
        <f>G40*I40</f>
        <v>-1709.4</v>
      </c>
      <c r="M40" s="13"/>
    </row>
    <row r="41" spans="1:13" x14ac:dyDescent="0.25">
      <c r="A41" s="8" t="s">
        <v>11</v>
      </c>
      <c r="B41" s="9">
        <v>43732</v>
      </c>
      <c r="C41" s="10" t="s">
        <v>566</v>
      </c>
      <c r="D41" s="10" t="s">
        <v>567</v>
      </c>
      <c r="E41" s="11">
        <v>11102</v>
      </c>
      <c r="F41" s="9">
        <v>43762</v>
      </c>
      <c r="G41" s="11">
        <v>2002</v>
      </c>
      <c r="H41" s="9">
        <v>43741</v>
      </c>
      <c r="I41" s="10">
        <f>H41-F41</f>
        <v>-21</v>
      </c>
      <c r="J41" s="12">
        <f>H41-B41</f>
        <v>9</v>
      </c>
      <c r="K41" s="12">
        <f>G41*J41</f>
        <v>18018</v>
      </c>
      <c r="L41" s="12">
        <f>G41*I41</f>
        <v>-42042</v>
      </c>
      <c r="M41" s="13"/>
    </row>
    <row r="42" spans="1:13" x14ac:dyDescent="0.25">
      <c r="A42" s="8" t="s">
        <v>11</v>
      </c>
      <c r="B42" s="9">
        <v>43732</v>
      </c>
      <c r="C42" s="10" t="s">
        <v>566</v>
      </c>
      <c r="D42" s="10" t="s">
        <v>567</v>
      </c>
      <c r="E42" s="11">
        <v>11102</v>
      </c>
      <c r="F42" s="9">
        <v>43763</v>
      </c>
      <c r="G42" s="11">
        <v>7098</v>
      </c>
      <c r="H42" s="9">
        <v>43741</v>
      </c>
      <c r="I42" s="10">
        <f>H42-F42</f>
        <v>-22</v>
      </c>
      <c r="J42" s="12">
        <f>H42-B42</f>
        <v>9</v>
      </c>
      <c r="K42" s="12">
        <f>G42*J42</f>
        <v>63882</v>
      </c>
      <c r="L42" s="12">
        <f>G42*I42</f>
        <v>-156156</v>
      </c>
      <c r="M42" s="13"/>
    </row>
    <row r="43" spans="1:13" x14ac:dyDescent="0.25">
      <c r="A43" s="8" t="s">
        <v>11</v>
      </c>
      <c r="B43" s="9">
        <v>43732</v>
      </c>
      <c r="C43" s="10" t="s">
        <v>958</v>
      </c>
      <c r="D43" s="10" t="s">
        <v>959</v>
      </c>
      <c r="E43" s="11">
        <v>451.4</v>
      </c>
      <c r="F43" s="9">
        <v>43762</v>
      </c>
      <c r="G43" s="11">
        <v>81.400000000000006</v>
      </c>
      <c r="H43" s="9">
        <v>43741</v>
      </c>
      <c r="I43" s="10">
        <f>H43-F43</f>
        <v>-21</v>
      </c>
      <c r="J43" s="12">
        <f>H43-B43</f>
        <v>9</v>
      </c>
      <c r="K43" s="12">
        <f>G43*J43</f>
        <v>732.6</v>
      </c>
      <c r="L43" s="12">
        <f>G43*I43</f>
        <v>-1709.4</v>
      </c>
      <c r="M43" s="13"/>
    </row>
    <row r="44" spans="1:13" x14ac:dyDescent="0.25">
      <c r="A44" s="8" t="s">
        <v>11</v>
      </c>
      <c r="B44" s="9">
        <v>43732</v>
      </c>
      <c r="C44" s="10" t="s">
        <v>958</v>
      </c>
      <c r="D44" s="10" t="s">
        <v>959</v>
      </c>
      <c r="E44" s="11">
        <v>451.4</v>
      </c>
      <c r="F44" s="9">
        <v>43765</v>
      </c>
      <c r="G44" s="11">
        <v>288.60000000000002</v>
      </c>
      <c r="H44" s="9">
        <v>43741</v>
      </c>
      <c r="I44" s="10">
        <f>H44-F44</f>
        <v>-24</v>
      </c>
      <c r="J44" s="12">
        <f>H44-B44</f>
        <v>9</v>
      </c>
      <c r="K44" s="12">
        <f>G44*J44</f>
        <v>2597.4</v>
      </c>
      <c r="L44" s="12">
        <f>G44*I44</f>
        <v>-6926.4000000000005</v>
      </c>
      <c r="M44" s="13"/>
    </row>
    <row r="45" spans="1:13" x14ac:dyDescent="0.25">
      <c r="A45" s="8" t="s">
        <v>11</v>
      </c>
      <c r="B45" s="9">
        <v>43739</v>
      </c>
      <c r="C45" s="10" t="s">
        <v>1400</v>
      </c>
      <c r="D45" s="10" t="s">
        <v>563</v>
      </c>
      <c r="E45" s="11">
        <v>240</v>
      </c>
      <c r="F45" s="9">
        <v>43769</v>
      </c>
      <c r="G45" s="11">
        <v>240</v>
      </c>
      <c r="H45" s="9">
        <v>43741</v>
      </c>
      <c r="I45" s="10">
        <f>H45-F45</f>
        <v>-28</v>
      </c>
      <c r="J45" s="12">
        <f>H45-B45</f>
        <v>2</v>
      </c>
      <c r="K45" s="12">
        <f>G45*J45</f>
        <v>480</v>
      </c>
      <c r="L45" s="12">
        <f>G45*I45</f>
        <v>-6720</v>
      </c>
      <c r="M45" s="13"/>
    </row>
    <row r="46" spans="1:13" x14ac:dyDescent="0.25">
      <c r="A46" s="8" t="s">
        <v>11</v>
      </c>
      <c r="B46" s="9">
        <v>43682</v>
      </c>
      <c r="C46" s="10" t="s">
        <v>217</v>
      </c>
      <c r="D46" s="10" t="s">
        <v>218</v>
      </c>
      <c r="E46" s="11">
        <v>44.57</v>
      </c>
      <c r="F46" s="9">
        <v>43712</v>
      </c>
      <c r="G46" s="11">
        <v>44.57</v>
      </c>
      <c r="H46" s="9">
        <v>43745</v>
      </c>
      <c r="I46" s="10">
        <f>H46-F46</f>
        <v>33</v>
      </c>
      <c r="J46" s="12">
        <f>H46-B46</f>
        <v>63</v>
      </c>
      <c r="K46" s="12">
        <f>G46*J46</f>
        <v>2807.91</v>
      </c>
      <c r="L46" s="12">
        <f>G46*I46</f>
        <v>1470.81</v>
      </c>
      <c r="M46" s="13"/>
    </row>
    <row r="47" spans="1:13" x14ac:dyDescent="0.25">
      <c r="A47" s="8" t="s">
        <v>11</v>
      </c>
      <c r="B47" s="9">
        <v>43715</v>
      </c>
      <c r="C47" s="10" t="s">
        <v>793</v>
      </c>
      <c r="D47" s="10" t="s">
        <v>794</v>
      </c>
      <c r="E47" s="11">
        <v>41.98</v>
      </c>
      <c r="F47" s="9">
        <v>43745</v>
      </c>
      <c r="G47" s="11">
        <v>7.57</v>
      </c>
      <c r="H47" s="9">
        <f>F47</f>
        <v>43745</v>
      </c>
      <c r="I47" s="10">
        <f>H47-F47</f>
        <v>0</v>
      </c>
      <c r="J47" s="12">
        <f>H47-B47</f>
        <v>30</v>
      </c>
      <c r="K47" s="12">
        <f>G47*J47</f>
        <v>227.10000000000002</v>
      </c>
      <c r="L47" s="12">
        <f>G47*I47</f>
        <v>0</v>
      </c>
      <c r="M47" s="13"/>
    </row>
    <row r="48" spans="1:13" x14ac:dyDescent="0.25">
      <c r="A48" s="8" t="s">
        <v>11</v>
      </c>
      <c r="B48" s="9">
        <v>43715</v>
      </c>
      <c r="C48" s="10" t="s">
        <v>56</v>
      </c>
      <c r="D48" s="10" t="s">
        <v>57</v>
      </c>
      <c r="E48" s="11">
        <v>17.010000000000002</v>
      </c>
      <c r="F48" s="9">
        <v>43745</v>
      </c>
      <c r="G48" s="11">
        <v>3.07</v>
      </c>
      <c r="H48" s="9">
        <f>F48</f>
        <v>43745</v>
      </c>
      <c r="I48" s="10">
        <f>H48-F48</f>
        <v>0</v>
      </c>
      <c r="J48" s="12">
        <f>H48-B48</f>
        <v>30</v>
      </c>
      <c r="K48" s="12">
        <f>G48*J48</f>
        <v>92.1</v>
      </c>
      <c r="L48" s="12">
        <f>G48*I48</f>
        <v>0</v>
      </c>
      <c r="M48" s="13"/>
    </row>
    <row r="49" spans="1:13" x14ac:dyDescent="0.25">
      <c r="A49" s="8" t="s">
        <v>11</v>
      </c>
      <c r="B49" s="9">
        <v>43715</v>
      </c>
      <c r="C49" s="10" t="s">
        <v>80</v>
      </c>
      <c r="D49" s="10" t="s">
        <v>81</v>
      </c>
      <c r="E49" s="11">
        <v>440.89</v>
      </c>
      <c r="F49" s="9">
        <v>43745</v>
      </c>
      <c r="G49" s="11">
        <v>67.36</v>
      </c>
      <c r="H49" s="9">
        <f>F49</f>
        <v>43745</v>
      </c>
      <c r="I49" s="10">
        <f>H49-F49</f>
        <v>0</v>
      </c>
      <c r="J49" s="12">
        <f>H49-B49</f>
        <v>30</v>
      </c>
      <c r="K49" s="12">
        <f>G49*J49</f>
        <v>2020.8</v>
      </c>
      <c r="L49" s="12">
        <f>G49*I49</f>
        <v>0</v>
      </c>
      <c r="M49" s="13"/>
    </row>
    <row r="50" spans="1:13" x14ac:dyDescent="0.25">
      <c r="A50" s="8" t="s">
        <v>11</v>
      </c>
      <c r="B50" s="9">
        <v>43715</v>
      </c>
      <c r="C50" s="10" t="s">
        <v>84</v>
      </c>
      <c r="D50" s="10" t="s">
        <v>85</v>
      </c>
      <c r="E50" s="11">
        <v>68.47</v>
      </c>
      <c r="F50" s="9">
        <v>43745</v>
      </c>
      <c r="G50" s="11">
        <v>10.46</v>
      </c>
      <c r="H50" s="9">
        <f>F50</f>
        <v>43745</v>
      </c>
      <c r="I50" s="10">
        <f>H50-F50</f>
        <v>0</v>
      </c>
      <c r="J50" s="12">
        <f>H50-B50</f>
        <v>30</v>
      </c>
      <c r="K50" s="12">
        <f>G50*J50</f>
        <v>313.8</v>
      </c>
      <c r="L50" s="12">
        <f>G50*I50</f>
        <v>0</v>
      </c>
      <c r="M50" s="13"/>
    </row>
    <row r="51" spans="1:13" x14ac:dyDescent="0.25">
      <c r="A51" s="8" t="s">
        <v>11</v>
      </c>
      <c r="B51" s="9">
        <v>43715</v>
      </c>
      <c r="C51" s="10" t="s">
        <v>96</v>
      </c>
      <c r="D51" s="10" t="s">
        <v>97</v>
      </c>
      <c r="E51" s="11">
        <v>595.41</v>
      </c>
      <c r="F51" s="9">
        <v>43745</v>
      </c>
      <c r="G51" s="11">
        <v>107.37</v>
      </c>
      <c r="H51" s="9">
        <f>F51</f>
        <v>43745</v>
      </c>
      <c r="I51" s="10">
        <f>H51-F51</f>
        <v>0</v>
      </c>
      <c r="J51" s="12">
        <f>H51-B51</f>
        <v>30</v>
      </c>
      <c r="K51" s="12">
        <f>G51*J51</f>
        <v>3221.1000000000004</v>
      </c>
      <c r="L51" s="12">
        <f>G51*I51</f>
        <v>0</v>
      </c>
      <c r="M51" s="13"/>
    </row>
    <row r="52" spans="1:13" x14ac:dyDescent="0.25">
      <c r="A52" s="8" t="s">
        <v>11</v>
      </c>
      <c r="B52" s="9">
        <v>43715</v>
      </c>
      <c r="C52" s="10" t="s">
        <v>102</v>
      </c>
      <c r="D52" s="10" t="s">
        <v>103</v>
      </c>
      <c r="E52" s="11">
        <v>1361.6</v>
      </c>
      <c r="F52" s="9">
        <v>43745</v>
      </c>
      <c r="G52" s="11">
        <v>208.02</v>
      </c>
      <c r="H52" s="9">
        <f>F52</f>
        <v>43745</v>
      </c>
      <c r="I52" s="10">
        <f>H52-F52</f>
        <v>0</v>
      </c>
      <c r="J52" s="12">
        <f>H52-B52</f>
        <v>30</v>
      </c>
      <c r="K52" s="12">
        <f>G52*J52</f>
        <v>6240.6</v>
      </c>
      <c r="L52" s="12">
        <f>G52*I52</f>
        <v>0</v>
      </c>
      <c r="M52" s="13"/>
    </row>
    <row r="53" spans="1:13" x14ac:dyDescent="0.25">
      <c r="A53" s="8" t="s">
        <v>11</v>
      </c>
      <c r="B53" s="9">
        <v>43715</v>
      </c>
      <c r="C53" s="10" t="s">
        <v>104</v>
      </c>
      <c r="D53" s="10" t="s">
        <v>105</v>
      </c>
      <c r="E53" s="11">
        <v>353.64</v>
      </c>
      <c r="F53" s="9">
        <v>43745</v>
      </c>
      <c r="G53" s="11">
        <v>63.77</v>
      </c>
      <c r="H53" s="9">
        <f>F53</f>
        <v>43745</v>
      </c>
      <c r="I53" s="10">
        <f>H53-F53</f>
        <v>0</v>
      </c>
      <c r="J53" s="12">
        <f>H53-B53</f>
        <v>30</v>
      </c>
      <c r="K53" s="12">
        <f>G53*J53</f>
        <v>1913.1000000000001</v>
      </c>
      <c r="L53" s="12">
        <f>G53*I53</f>
        <v>0</v>
      </c>
      <c r="M53" s="13"/>
    </row>
    <row r="54" spans="1:13" x14ac:dyDescent="0.25">
      <c r="A54" s="8" t="s">
        <v>11</v>
      </c>
      <c r="B54" s="9">
        <v>43715</v>
      </c>
      <c r="C54" s="10" t="s">
        <v>112</v>
      </c>
      <c r="D54" s="10" t="s">
        <v>113</v>
      </c>
      <c r="E54" s="11">
        <v>68.2</v>
      </c>
      <c r="F54" s="9">
        <v>43745</v>
      </c>
      <c r="G54" s="11">
        <v>12.3</v>
      </c>
      <c r="H54" s="9">
        <f>F54</f>
        <v>43745</v>
      </c>
      <c r="I54" s="10">
        <f>H54-F54</f>
        <v>0</v>
      </c>
      <c r="J54" s="12">
        <f>H54-B54</f>
        <v>30</v>
      </c>
      <c r="K54" s="12">
        <f>G54*J54</f>
        <v>369</v>
      </c>
      <c r="L54" s="12">
        <f>G54*I54</f>
        <v>0</v>
      </c>
      <c r="M54" s="13"/>
    </row>
    <row r="55" spans="1:13" x14ac:dyDescent="0.25">
      <c r="A55" s="8" t="s">
        <v>11</v>
      </c>
      <c r="B55" s="9">
        <v>43715</v>
      </c>
      <c r="C55" s="10" t="s">
        <v>140</v>
      </c>
      <c r="D55" s="10" t="s">
        <v>141</v>
      </c>
      <c r="E55" s="11">
        <v>102.83</v>
      </c>
      <c r="F55" s="9">
        <v>43745</v>
      </c>
      <c r="G55" s="11">
        <v>15.71</v>
      </c>
      <c r="H55" s="9">
        <f>F55</f>
        <v>43745</v>
      </c>
      <c r="I55" s="10">
        <f>H55-F55</f>
        <v>0</v>
      </c>
      <c r="J55" s="12">
        <f>H55-B55</f>
        <v>30</v>
      </c>
      <c r="K55" s="12">
        <f>G55*J55</f>
        <v>471.3</v>
      </c>
      <c r="L55" s="12">
        <f>G55*I55</f>
        <v>0</v>
      </c>
      <c r="M55" s="13"/>
    </row>
    <row r="56" spans="1:13" x14ac:dyDescent="0.25">
      <c r="A56" s="8" t="s">
        <v>11</v>
      </c>
      <c r="B56" s="9">
        <v>43715</v>
      </c>
      <c r="C56" s="10" t="s">
        <v>144</v>
      </c>
      <c r="D56" s="10" t="s">
        <v>145</v>
      </c>
      <c r="E56" s="11">
        <v>26.32</v>
      </c>
      <c r="F56" s="9">
        <v>43745</v>
      </c>
      <c r="G56" s="11">
        <v>4.75</v>
      </c>
      <c r="H56" s="9">
        <f>F56</f>
        <v>43745</v>
      </c>
      <c r="I56" s="10">
        <f>H56-F56</f>
        <v>0</v>
      </c>
      <c r="J56" s="12">
        <f>H56-B56</f>
        <v>30</v>
      </c>
      <c r="K56" s="12">
        <f>G56*J56</f>
        <v>142.5</v>
      </c>
      <c r="L56" s="12">
        <f>G56*I56</f>
        <v>0</v>
      </c>
      <c r="M56" s="13"/>
    </row>
    <row r="57" spans="1:13" x14ac:dyDescent="0.25">
      <c r="A57" s="8" t="s">
        <v>11</v>
      </c>
      <c r="B57" s="9">
        <v>43715</v>
      </c>
      <c r="C57" s="10" t="s">
        <v>209</v>
      </c>
      <c r="D57" s="10" t="s">
        <v>210</v>
      </c>
      <c r="E57" s="11">
        <v>25.64</v>
      </c>
      <c r="F57" s="9">
        <v>43745</v>
      </c>
      <c r="G57" s="11">
        <v>4.62</v>
      </c>
      <c r="H57" s="9">
        <f>F57</f>
        <v>43745</v>
      </c>
      <c r="I57" s="10">
        <f>H57-F57</f>
        <v>0</v>
      </c>
      <c r="J57" s="12">
        <f>H57-B57</f>
        <v>30</v>
      </c>
      <c r="K57" s="12">
        <f>G57*J57</f>
        <v>138.6</v>
      </c>
      <c r="L57" s="12">
        <f>G57*I57</f>
        <v>0</v>
      </c>
      <c r="M57" s="13"/>
    </row>
    <row r="58" spans="1:13" x14ac:dyDescent="0.25">
      <c r="A58" s="8" t="s">
        <v>11</v>
      </c>
      <c r="B58" s="9">
        <v>43715</v>
      </c>
      <c r="C58" s="10" t="s">
        <v>225</v>
      </c>
      <c r="D58" s="10" t="s">
        <v>226</v>
      </c>
      <c r="E58" s="11">
        <v>2962.88</v>
      </c>
      <c r="F58" s="9">
        <v>43745</v>
      </c>
      <c r="G58" s="11">
        <v>452.66</v>
      </c>
      <c r="H58" s="9">
        <f>F58</f>
        <v>43745</v>
      </c>
      <c r="I58" s="10">
        <f>H58-F58</f>
        <v>0</v>
      </c>
      <c r="J58" s="12">
        <f>H58-B58</f>
        <v>30</v>
      </c>
      <c r="K58" s="12">
        <f>G58*J58</f>
        <v>13579.800000000001</v>
      </c>
      <c r="L58" s="12">
        <f>G58*I58</f>
        <v>0</v>
      </c>
      <c r="M58" s="13"/>
    </row>
    <row r="59" spans="1:13" x14ac:dyDescent="0.25">
      <c r="A59" s="8" t="s">
        <v>11</v>
      </c>
      <c r="B59" s="9">
        <v>43715</v>
      </c>
      <c r="C59" s="10" t="s">
        <v>250</v>
      </c>
      <c r="D59" s="10" t="s">
        <v>251</v>
      </c>
      <c r="E59" s="11">
        <v>89.73</v>
      </c>
      <c r="F59" s="9">
        <v>43745</v>
      </c>
      <c r="G59" s="11">
        <v>8.16</v>
      </c>
      <c r="H59" s="9">
        <f>F59</f>
        <v>43745</v>
      </c>
      <c r="I59" s="10">
        <f>H59-F59</f>
        <v>0</v>
      </c>
      <c r="J59" s="12">
        <f>H59-B59</f>
        <v>30</v>
      </c>
      <c r="K59" s="12">
        <f>G59*J59</f>
        <v>244.8</v>
      </c>
      <c r="L59" s="12">
        <f>G59*I59</f>
        <v>0</v>
      </c>
      <c r="M59" s="13"/>
    </row>
    <row r="60" spans="1:13" x14ac:dyDescent="0.25">
      <c r="A60" s="8" t="s">
        <v>11</v>
      </c>
      <c r="B60" s="9">
        <v>43715</v>
      </c>
      <c r="C60" s="10" t="s">
        <v>290</v>
      </c>
      <c r="D60" s="10" t="s">
        <v>291</v>
      </c>
      <c r="E60" s="11">
        <v>25.64</v>
      </c>
      <c r="F60" s="9">
        <v>43745</v>
      </c>
      <c r="G60" s="11">
        <v>4.62</v>
      </c>
      <c r="H60" s="9">
        <f>F60</f>
        <v>43745</v>
      </c>
      <c r="I60" s="10">
        <f>H60-F60</f>
        <v>0</v>
      </c>
      <c r="J60" s="12">
        <f>H60-B60</f>
        <v>30</v>
      </c>
      <c r="K60" s="12">
        <f>G60*J60</f>
        <v>138.6</v>
      </c>
      <c r="L60" s="12">
        <f>G60*I60</f>
        <v>0</v>
      </c>
      <c r="M60" s="13"/>
    </row>
    <row r="61" spans="1:13" x14ac:dyDescent="0.25">
      <c r="A61" s="8" t="s">
        <v>11</v>
      </c>
      <c r="B61" s="9">
        <v>43715</v>
      </c>
      <c r="C61" s="10" t="s">
        <v>354</v>
      </c>
      <c r="D61" s="10" t="s">
        <v>355</v>
      </c>
      <c r="E61" s="11">
        <v>150.97999999999999</v>
      </c>
      <c r="F61" s="9">
        <v>43745</v>
      </c>
      <c r="G61" s="11">
        <v>27.23</v>
      </c>
      <c r="H61" s="9">
        <f>F61</f>
        <v>43745</v>
      </c>
      <c r="I61" s="10">
        <f>H61-F61</f>
        <v>0</v>
      </c>
      <c r="J61" s="12">
        <f>H61-B61</f>
        <v>30</v>
      </c>
      <c r="K61" s="12">
        <f>G61*J61</f>
        <v>816.9</v>
      </c>
      <c r="L61" s="12">
        <f>G61*I61</f>
        <v>0</v>
      </c>
      <c r="M61" s="13"/>
    </row>
    <row r="62" spans="1:13" x14ac:dyDescent="0.25">
      <c r="A62" s="8" t="s">
        <v>11</v>
      </c>
      <c r="B62" s="9">
        <v>43715</v>
      </c>
      <c r="C62" s="10" t="s">
        <v>368</v>
      </c>
      <c r="D62" s="10" t="s">
        <v>369</v>
      </c>
      <c r="E62" s="11">
        <v>25.64</v>
      </c>
      <c r="F62" s="9">
        <v>43745</v>
      </c>
      <c r="G62" s="11">
        <v>4.62</v>
      </c>
      <c r="H62" s="9">
        <f>F62</f>
        <v>43745</v>
      </c>
      <c r="I62" s="10">
        <f>H62-F62</f>
        <v>0</v>
      </c>
      <c r="J62" s="12">
        <f>H62-B62</f>
        <v>30</v>
      </c>
      <c r="K62" s="12">
        <f>G62*J62</f>
        <v>138.6</v>
      </c>
      <c r="L62" s="12">
        <f>G62*I62</f>
        <v>0</v>
      </c>
      <c r="M62" s="13"/>
    </row>
    <row r="63" spans="1:13" x14ac:dyDescent="0.25">
      <c r="A63" s="8" t="s">
        <v>11</v>
      </c>
      <c r="B63" s="9">
        <v>43715</v>
      </c>
      <c r="C63" s="10" t="s">
        <v>382</v>
      </c>
      <c r="D63" s="10" t="s">
        <v>383</v>
      </c>
      <c r="E63" s="11">
        <v>98.69</v>
      </c>
      <c r="F63" s="9">
        <v>43745</v>
      </c>
      <c r="G63" s="11">
        <v>17.8</v>
      </c>
      <c r="H63" s="9">
        <f>F63</f>
        <v>43745</v>
      </c>
      <c r="I63" s="10">
        <f>H63-F63</f>
        <v>0</v>
      </c>
      <c r="J63" s="12">
        <f>H63-B63</f>
        <v>30</v>
      </c>
      <c r="K63" s="12">
        <f>G63*J63</f>
        <v>534</v>
      </c>
      <c r="L63" s="12">
        <f>G63*I63</f>
        <v>0</v>
      </c>
      <c r="M63" s="13"/>
    </row>
    <row r="64" spans="1:13" x14ac:dyDescent="0.25">
      <c r="A64" s="8" t="s">
        <v>11</v>
      </c>
      <c r="B64" s="9">
        <v>43715</v>
      </c>
      <c r="C64" s="10" t="s">
        <v>384</v>
      </c>
      <c r="D64" s="10" t="s">
        <v>385</v>
      </c>
      <c r="E64" s="11">
        <v>70.569999999999993</v>
      </c>
      <c r="F64" s="9">
        <v>43745</v>
      </c>
      <c r="G64" s="11">
        <v>10.78</v>
      </c>
      <c r="H64" s="9">
        <f>F64</f>
        <v>43745</v>
      </c>
      <c r="I64" s="10">
        <f>H64-F64</f>
        <v>0</v>
      </c>
      <c r="J64" s="12">
        <f>H64-B64</f>
        <v>30</v>
      </c>
      <c r="K64" s="12">
        <f>G64*J64</f>
        <v>323.39999999999998</v>
      </c>
      <c r="L64" s="12">
        <f>G64*I64</f>
        <v>0</v>
      </c>
      <c r="M64" s="13"/>
    </row>
    <row r="65" spans="1:13" x14ac:dyDescent="0.25">
      <c r="A65" s="8" t="s">
        <v>11</v>
      </c>
      <c r="B65" s="9">
        <v>43715</v>
      </c>
      <c r="C65" s="10" t="s">
        <v>407</v>
      </c>
      <c r="D65" s="10" t="s">
        <v>408</v>
      </c>
      <c r="E65" s="11">
        <v>80.349999999999994</v>
      </c>
      <c r="F65" s="9">
        <v>43745</v>
      </c>
      <c r="G65" s="11">
        <v>14.49</v>
      </c>
      <c r="H65" s="9">
        <f>F65</f>
        <v>43745</v>
      </c>
      <c r="I65" s="10">
        <f>H65-F65</f>
        <v>0</v>
      </c>
      <c r="J65" s="12">
        <f>H65-B65</f>
        <v>30</v>
      </c>
      <c r="K65" s="12">
        <f>G65*J65</f>
        <v>434.7</v>
      </c>
      <c r="L65" s="12">
        <f>G65*I65</f>
        <v>0</v>
      </c>
      <c r="M65" s="13"/>
    </row>
    <row r="66" spans="1:13" x14ac:dyDescent="0.25">
      <c r="A66" s="8" t="s">
        <v>11</v>
      </c>
      <c r="B66" s="9">
        <v>43715</v>
      </c>
      <c r="C66" s="10" t="s">
        <v>416</v>
      </c>
      <c r="D66" s="10" t="s">
        <v>417</v>
      </c>
      <c r="E66" s="11">
        <v>163.63999999999999</v>
      </c>
      <c r="F66" s="9">
        <v>43745</v>
      </c>
      <c r="G66" s="11">
        <v>29.51</v>
      </c>
      <c r="H66" s="9">
        <f>F66</f>
        <v>43745</v>
      </c>
      <c r="I66" s="10">
        <f>H66-F66</f>
        <v>0</v>
      </c>
      <c r="J66" s="12">
        <f>H66-B66</f>
        <v>30</v>
      </c>
      <c r="K66" s="12">
        <f>G66*J66</f>
        <v>885.30000000000007</v>
      </c>
      <c r="L66" s="12">
        <f>G66*I66</f>
        <v>0</v>
      </c>
      <c r="M66" s="13"/>
    </row>
    <row r="67" spans="1:13" x14ac:dyDescent="0.25">
      <c r="A67" s="8" t="s">
        <v>11</v>
      </c>
      <c r="B67" s="9">
        <v>43715</v>
      </c>
      <c r="C67" s="10" t="s">
        <v>483</v>
      </c>
      <c r="D67" s="10" t="s">
        <v>484</v>
      </c>
      <c r="E67" s="11">
        <v>157.96</v>
      </c>
      <c r="F67" s="9">
        <v>43745</v>
      </c>
      <c r="G67" s="11">
        <v>24.13</v>
      </c>
      <c r="H67" s="9">
        <f>F67</f>
        <v>43745</v>
      </c>
      <c r="I67" s="10">
        <f>H67-F67</f>
        <v>0</v>
      </c>
      <c r="J67" s="12">
        <f>H67-B67</f>
        <v>30</v>
      </c>
      <c r="K67" s="12">
        <f>G67*J67</f>
        <v>723.9</v>
      </c>
      <c r="L67" s="12">
        <f>G67*I67</f>
        <v>0</v>
      </c>
      <c r="M67" s="13"/>
    </row>
    <row r="68" spans="1:13" x14ac:dyDescent="0.25">
      <c r="A68" s="8" t="s">
        <v>11</v>
      </c>
      <c r="B68" s="9">
        <v>43715</v>
      </c>
      <c r="C68" s="10" t="s">
        <v>489</v>
      </c>
      <c r="D68" s="10" t="s">
        <v>490</v>
      </c>
      <c r="E68" s="11">
        <v>1293.43</v>
      </c>
      <c r="F68" s="9">
        <v>43745</v>
      </c>
      <c r="G68" s="11">
        <v>233.24</v>
      </c>
      <c r="H68" s="9">
        <f>F68</f>
        <v>43745</v>
      </c>
      <c r="I68" s="10">
        <f>H68-F68</f>
        <v>0</v>
      </c>
      <c r="J68" s="12">
        <f>H68-B68</f>
        <v>30</v>
      </c>
      <c r="K68" s="12">
        <f>G68*J68</f>
        <v>6997.2000000000007</v>
      </c>
      <c r="L68" s="12">
        <f>G68*I68</f>
        <v>0</v>
      </c>
      <c r="M68" s="13"/>
    </row>
    <row r="69" spans="1:13" x14ac:dyDescent="0.25">
      <c r="A69" s="8" t="s">
        <v>11</v>
      </c>
      <c r="B69" s="9">
        <v>43715</v>
      </c>
      <c r="C69" s="10" t="s">
        <v>506</v>
      </c>
      <c r="D69" s="10" t="s">
        <v>507</v>
      </c>
      <c r="E69" s="11">
        <v>135.91</v>
      </c>
      <c r="F69" s="9">
        <v>43745</v>
      </c>
      <c r="G69" s="11">
        <v>11.33</v>
      </c>
      <c r="H69" s="9">
        <f>F69</f>
        <v>43745</v>
      </c>
      <c r="I69" s="10">
        <f>H69-F69</f>
        <v>0</v>
      </c>
      <c r="J69" s="12">
        <f>H69-B69</f>
        <v>30</v>
      </c>
      <c r="K69" s="12">
        <f>G69*J69</f>
        <v>339.9</v>
      </c>
      <c r="L69" s="12">
        <f>G69*I69</f>
        <v>0</v>
      </c>
      <c r="M69" s="13"/>
    </row>
    <row r="70" spans="1:13" x14ac:dyDescent="0.25">
      <c r="A70" s="8" t="s">
        <v>11</v>
      </c>
      <c r="B70" s="9">
        <v>43715</v>
      </c>
      <c r="C70" s="10" t="s">
        <v>520</v>
      </c>
      <c r="D70" s="10" t="s">
        <v>521</v>
      </c>
      <c r="E70" s="11">
        <v>322.85000000000002</v>
      </c>
      <c r="F70" s="9">
        <v>43745</v>
      </c>
      <c r="G70" s="11">
        <v>58.22</v>
      </c>
      <c r="H70" s="9">
        <f>F70</f>
        <v>43745</v>
      </c>
      <c r="I70" s="10">
        <f>H70-F70</f>
        <v>0</v>
      </c>
      <c r="J70" s="12">
        <f>H70-B70</f>
        <v>30</v>
      </c>
      <c r="K70" s="12">
        <f>G70*J70</f>
        <v>1746.6</v>
      </c>
      <c r="L70" s="12">
        <f>G70*I70</f>
        <v>0</v>
      </c>
      <c r="M70" s="13"/>
    </row>
    <row r="71" spans="1:13" x14ac:dyDescent="0.25">
      <c r="A71" s="8" t="s">
        <v>11</v>
      </c>
      <c r="B71" s="9">
        <v>43715</v>
      </c>
      <c r="C71" s="10" t="s">
        <v>544</v>
      </c>
      <c r="D71" s="10" t="s">
        <v>545</v>
      </c>
      <c r="E71" s="11">
        <v>408.09</v>
      </c>
      <c r="F71" s="9">
        <v>43745</v>
      </c>
      <c r="G71" s="11">
        <v>34.01</v>
      </c>
      <c r="H71" s="9">
        <f>F71</f>
        <v>43745</v>
      </c>
      <c r="I71" s="10">
        <f>H71-F71</f>
        <v>0</v>
      </c>
      <c r="J71" s="12">
        <f>H71-B71</f>
        <v>30</v>
      </c>
      <c r="K71" s="12">
        <f>G71*J71</f>
        <v>1020.3</v>
      </c>
      <c r="L71" s="12">
        <f>G71*I71</f>
        <v>0</v>
      </c>
      <c r="M71" s="13"/>
    </row>
    <row r="72" spans="1:13" x14ac:dyDescent="0.25">
      <c r="A72" s="8" t="s">
        <v>11</v>
      </c>
      <c r="B72" s="9">
        <v>43715</v>
      </c>
      <c r="C72" s="10" t="s">
        <v>548</v>
      </c>
      <c r="D72" s="10" t="s">
        <v>549</v>
      </c>
      <c r="E72" s="11">
        <v>3.39</v>
      </c>
      <c r="F72" s="9">
        <v>43745</v>
      </c>
      <c r="G72" s="11">
        <v>0.61</v>
      </c>
      <c r="H72" s="9">
        <f>F72</f>
        <v>43745</v>
      </c>
      <c r="I72" s="10">
        <f>H72-F72</f>
        <v>0</v>
      </c>
      <c r="J72" s="12">
        <f>H72-B72</f>
        <v>30</v>
      </c>
      <c r="K72" s="12">
        <f>G72*J72</f>
        <v>18.3</v>
      </c>
      <c r="L72" s="12">
        <f>G72*I72</f>
        <v>0</v>
      </c>
      <c r="M72" s="13"/>
    </row>
    <row r="73" spans="1:13" x14ac:dyDescent="0.25">
      <c r="A73" s="8" t="s">
        <v>11</v>
      </c>
      <c r="B73" s="9">
        <v>43715</v>
      </c>
      <c r="C73" s="10" t="s">
        <v>550</v>
      </c>
      <c r="D73" s="10" t="s">
        <v>551</v>
      </c>
      <c r="E73" s="11">
        <v>40.25</v>
      </c>
      <c r="F73" s="9">
        <v>43745</v>
      </c>
      <c r="G73" s="11">
        <v>7.26</v>
      </c>
      <c r="H73" s="9">
        <f>F73</f>
        <v>43745</v>
      </c>
      <c r="I73" s="10">
        <f>H73-F73</f>
        <v>0</v>
      </c>
      <c r="J73" s="12">
        <f>H73-B73</f>
        <v>30</v>
      </c>
      <c r="K73" s="12">
        <f>G73*J73</f>
        <v>217.79999999999998</v>
      </c>
      <c r="L73" s="12">
        <f>G73*I73</f>
        <v>0</v>
      </c>
      <c r="M73" s="13"/>
    </row>
    <row r="74" spans="1:13" x14ac:dyDescent="0.25">
      <c r="A74" s="8" t="s">
        <v>11</v>
      </c>
      <c r="B74" s="9">
        <v>43715</v>
      </c>
      <c r="C74" s="10" t="s">
        <v>556</v>
      </c>
      <c r="D74" s="10" t="s">
        <v>557</v>
      </c>
      <c r="E74" s="11">
        <v>1156.44</v>
      </c>
      <c r="F74" s="9">
        <v>43745</v>
      </c>
      <c r="G74" s="11">
        <v>208.54</v>
      </c>
      <c r="H74" s="9">
        <f>F74</f>
        <v>43745</v>
      </c>
      <c r="I74" s="10">
        <f>H74-F74</f>
        <v>0</v>
      </c>
      <c r="J74" s="12">
        <f>H74-B74</f>
        <v>30</v>
      </c>
      <c r="K74" s="12">
        <f>G74*J74</f>
        <v>6256.2</v>
      </c>
      <c r="L74" s="12">
        <f>G74*I74</f>
        <v>0</v>
      </c>
      <c r="M74" s="13"/>
    </row>
    <row r="75" spans="1:13" x14ac:dyDescent="0.25">
      <c r="A75" s="8" t="s">
        <v>11</v>
      </c>
      <c r="B75" s="9">
        <v>43715</v>
      </c>
      <c r="C75" s="10" t="s">
        <v>638</v>
      </c>
      <c r="D75" s="10" t="s">
        <v>639</v>
      </c>
      <c r="E75" s="11">
        <v>106.45</v>
      </c>
      <c r="F75" s="9">
        <v>43745</v>
      </c>
      <c r="G75" s="11">
        <v>9.68</v>
      </c>
      <c r="H75" s="9">
        <f>F75</f>
        <v>43745</v>
      </c>
      <c r="I75" s="10">
        <f>H75-F75</f>
        <v>0</v>
      </c>
      <c r="J75" s="12">
        <f>H75-B75</f>
        <v>30</v>
      </c>
      <c r="K75" s="12">
        <f>G75*J75</f>
        <v>290.39999999999998</v>
      </c>
      <c r="L75" s="12">
        <f>G75*I75</f>
        <v>0</v>
      </c>
      <c r="M75" s="13"/>
    </row>
    <row r="76" spans="1:13" x14ac:dyDescent="0.25">
      <c r="A76" s="8" t="s">
        <v>11</v>
      </c>
      <c r="B76" s="9">
        <v>43715</v>
      </c>
      <c r="C76" s="10" t="s">
        <v>666</v>
      </c>
      <c r="D76" s="10" t="s">
        <v>667</v>
      </c>
      <c r="E76" s="11">
        <v>21.9</v>
      </c>
      <c r="F76" s="9">
        <v>43745</v>
      </c>
      <c r="G76" s="11">
        <v>3.95</v>
      </c>
      <c r="H76" s="9">
        <f>F76</f>
        <v>43745</v>
      </c>
      <c r="I76" s="10">
        <f>H76-F76</f>
        <v>0</v>
      </c>
      <c r="J76" s="12">
        <f>H76-B76</f>
        <v>30</v>
      </c>
      <c r="K76" s="12">
        <f>G76*J76</f>
        <v>118.5</v>
      </c>
      <c r="L76" s="12">
        <f>G76*I76</f>
        <v>0</v>
      </c>
      <c r="M76" s="13"/>
    </row>
    <row r="77" spans="1:13" x14ac:dyDescent="0.25">
      <c r="A77" s="8" t="s">
        <v>11</v>
      </c>
      <c r="B77" s="9">
        <v>43715</v>
      </c>
      <c r="C77" s="10" t="s">
        <v>702</v>
      </c>
      <c r="D77" s="10" t="s">
        <v>703</v>
      </c>
      <c r="E77" s="11">
        <v>153.61000000000001</v>
      </c>
      <c r="F77" s="9">
        <v>43745</v>
      </c>
      <c r="G77" s="11">
        <v>27.7</v>
      </c>
      <c r="H77" s="9">
        <f>F77</f>
        <v>43745</v>
      </c>
      <c r="I77" s="10">
        <f>H77-F77</f>
        <v>0</v>
      </c>
      <c r="J77" s="12">
        <f>H77-B77</f>
        <v>30</v>
      </c>
      <c r="K77" s="12">
        <f>G77*J77</f>
        <v>831</v>
      </c>
      <c r="L77" s="12">
        <f>G77*I77</f>
        <v>0</v>
      </c>
      <c r="M77" s="13"/>
    </row>
    <row r="78" spans="1:13" x14ac:dyDescent="0.25">
      <c r="A78" s="8" t="s">
        <v>11</v>
      </c>
      <c r="B78" s="9">
        <v>43715</v>
      </c>
      <c r="C78" s="10" t="s">
        <v>765</v>
      </c>
      <c r="D78" s="10" t="s">
        <v>766</v>
      </c>
      <c r="E78" s="11">
        <v>60.17</v>
      </c>
      <c r="F78" s="9">
        <v>43745</v>
      </c>
      <c r="G78" s="11">
        <v>10.85</v>
      </c>
      <c r="H78" s="9">
        <f>F78</f>
        <v>43745</v>
      </c>
      <c r="I78" s="10">
        <f>H78-F78</f>
        <v>0</v>
      </c>
      <c r="J78" s="12">
        <f>H78-B78</f>
        <v>30</v>
      </c>
      <c r="K78" s="12">
        <f>G78*J78</f>
        <v>325.5</v>
      </c>
      <c r="L78" s="12">
        <f>G78*I78</f>
        <v>0</v>
      </c>
      <c r="M78" s="13"/>
    </row>
    <row r="79" spans="1:13" x14ac:dyDescent="0.25">
      <c r="A79" s="8" t="s">
        <v>11</v>
      </c>
      <c r="B79" s="9">
        <v>43715</v>
      </c>
      <c r="C79" s="10" t="s">
        <v>769</v>
      </c>
      <c r="D79" s="10" t="s">
        <v>770</v>
      </c>
      <c r="E79" s="11">
        <v>20.39</v>
      </c>
      <c r="F79" s="9">
        <v>43745</v>
      </c>
      <c r="G79" s="11">
        <v>3.68</v>
      </c>
      <c r="H79" s="9">
        <f>F79</f>
        <v>43745</v>
      </c>
      <c r="I79" s="10">
        <f>H79-F79</f>
        <v>0</v>
      </c>
      <c r="J79" s="12">
        <f>H79-B79</f>
        <v>30</v>
      </c>
      <c r="K79" s="12">
        <f>G79*J79</f>
        <v>110.4</v>
      </c>
      <c r="L79" s="12">
        <f>G79*I79</f>
        <v>0</v>
      </c>
      <c r="M79" s="13"/>
    </row>
    <row r="80" spans="1:13" x14ac:dyDescent="0.25">
      <c r="A80" s="8" t="s">
        <v>11</v>
      </c>
      <c r="B80" s="9">
        <v>43715</v>
      </c>
      <c r="C80" s="10" t="s">
        <v>777</v>
      </c>
      <c r="D80" s="10" t="s">
        <v>778</v>
      </c>
      <c r="E80" s="11">
        <v>112.72</v>
      </c>
      <c r="F80" s="9">
        <v>43745</v>
      </c>
      <c r="G80" s="11">
        <v>20.329999999999998</v>
      </c>
      <c r="H80" s="9">
        <f>F80</f>
        <v>43745</v>
      </c>
      <c r="I80" s="10">
        <f>H80-F80</f>
        <v>0</v>
      </c>
      <c r="J80" s="12">
        <f>H80-B80</f>
        <v>30</v>
      </c>
      <c r="K80" s="12">
        <f>G80*J80</f>
        <v>609.9</v>
      </c>
      <c r="L80" s="12">
        <f>G80*I80</f>
        <v>0</v>
      </c>
      <c r="M80" s="13"/>
    </row>
    <row r="81" spans="1:13" x14ac:dyDescent="0.25">
      <c r="A81" s="8" t="s">
        <v>11</v>
      </c>
      <c r="B81" s="9">
        <v>43715</v>
      </c>
      <c r="C81" s="10" t="s">
        <v>800</v>
      </c>
      <c r="D81" s="10" t="s">
        <v>801</v>
      </c>
      <c r="E81" s="11">
        <v>93.31</v>
      </c>
      <c r="F81" s="9">
        <v>43745</v>
      </c>
      <c r="G81" s="11">
        <v>16.829999999999998</v>
      </c>
      <c r="H81" s="9">
        <f>F81</f>
        <v>43745</v>
      </c>
      <c r="I81" s="10">
        <f>H81-F81</f>
        <v>0</v>
      </c>
      <c r="J81" s="12">
        <f>H81-B81</f>
        <v>30</v>
      </c>
      <c r="K81" s="12">
        <f>G81*J81</f>
        <v>504.9</v>
      </c>
      <c r="L81" s="12">
        <f>G81*I81</f>
        <v>0</v>
      </c>
      <c r="M81" s="13"/>
    </row>
    <row r="82" spans="1:13" x14ac:dyDescent="0.25">
      <c r="A82" s="8" t="s">
        <v>11</v>
      </c>
      <c r="B82" s="9">
        <v>43715</v>
      </c>
      <c r="C82" s="10" t="s">
        <v>820</v>
      </c>
      <c r="D82" s="10" t="s">
        <v>821</v>
      </c>
      <c r="E82" s="11">
        <v>137.66</v>
      </c>
      <c r="F82" s="9">
        <v>43745</v>
      </c>
      <c r="G82" s="11">
        <v>24.82</v>
      </c>
      <c r="H82" s="9">
        <f>F82</f>
        <v>43745</v>
      </c>
      <c r="I82" s="10">
        <f>H82-F82</f>
        <v>0</v>
      </c>
      <c r="J82" s="12">
        <f>H82-B82</f>
        <v>30</v>
      </c>
      <c r="K82" s="12">
        <f>G82*J82</f>
        <v>744.6</v>
      </c>
      <c r="L82" s="12">
        <f>G82*I82</f>
        <v>0</v>
      </c>
      <c r="M82" s="13"/>
    </row>
    <row r="83" spans="1:13" x14ac:dyDescent="0.25">
      <c r="A83" s="8" t="s">
        <v>11</v>
      </c>
      <c r="B83" s="9">
        <v>43715</v>
      </c>
      <c r="C83" s="10" t="s">
        <v>860</v>
      </c>
      <c r="D83" s="10" t="s">
        <v>861</v>
      </c>
      <c r="E83" s="11">
        <v>870.09</v>
      </c>
      <c r="F83" s="9">
        <v>43745</v>
      </c>
      <c r="G83" s="11">
        <v>132.93</v>
      </c>
      <c r="H83" s="9">
        <f>F83</f>
        <v>43745</v>
      </c>
      <c r="I83" s="10">
        <f>H83-F83</f>
        <v>0</v>
      </c>
      <c r="J83" s="12">
        <f>H83-B83</f>
        <v>30</v>
      </c>
      <c r="K83" s="12">
        <f>G83*J83</f>
        <v>3987.9</v>
      </c>
      <c r="L83" s="12">
        <f>G83*I83</f>
        <v>0</v>
      </c>
      <c r="M83" s="13"/>
    </row>
    <row r="84" spans="1:13" x14ac:dyDescent="0.25">
      <c r="A84" s="8" t="s">
        <v>11</v>
      </c>
      <c r="B84" s="9">
        <v>43715</v>
      </c>
      <c r="C84" s="10" t="s">
        <v>875</v>
      </c>
      <c r="D84" s="10" t="s">
        <v>876</v>
      </c>
      <c r="E84" s="11">
        <v>25.69</v>
      </c>
      <c r="F84" s="9">
        <v>43745</v>
      </c>
      <c r="G84" s="11">
        <v>4.63</v>
      </c>
      <c r="H84" s="9">
        <f>F84</f>
        <v>43745</v>
      </c>
      <c r="I84" s="10">
        <f>H84-F84</f>
        <v>0</v>
      </c>
      <c r="J84" s="12">
        <f>H84-B84</f>
        <v>30</v>
      </c>
      <c r="K84" s="12">
        <f>G84*J84</f>
        <v>138.9</v>
      </c>
      <c r="L84" s="12">
        <f>G84*I84</f>
        <v>0</v>
      </c>
      <c r="M84" s="13"/>
    </row>
    <row r="85" spans="1:13" x14ac:dyDescent="0.25">
      <c r="A85" s="8" t="s">
        <v>11</v>
      </c>
      <c r="B85" s="9">
        <v>43715</v>
      </c>
      <c r="C85" s="10" t="s">
        <v>894</v>
      </c>
      <c r="D85" s="10" t="s">
        <v>895</v>
      </c>
      <c r="E85" s="11">
        <v>126.38</v>
      </c>
      <c r="F85" s="9">
        <v>43745</v>
      </c>
      <c r="G85" s="11">
        <v>22.79</v>
      </c>
      <c r="H85" s="9">
        <f>F85</f>
        <v>43745</v>
      </c>
      <c r="I85" s="10">
        <f>H85-F85</f>
        <v>0</v>
      </c>
      <c r="J85" s="12">
        <f>H85-B85</f>
        <v>30</v>
      </c>
      <c r="K85" s="12">
        <f>G85*J85</f>
        <v>683.69999999999993</v>
      </c>
      <c r="L85" s="12">
        <f>G85*I85</f>
        <v>0</v>
      </c>
      <c r="M85" s="13"/>
    </row>
    <row r="86" spans="1:13" x14ac:dyDescent="0.25">
      <c r="A86" s="8" t="s">
        <v>11</v>
      </c>
      <c r="B86" s="9">
        <v>43715</v>
      </c>
      <c r="C86" s="10" t="s">
        <v>933</v>
      </c>
      <c r="D86" s="10" t="s">
        <v>934</v>
      </c>
      <c r="E86" s="11">
        <v>126.97</v>
      </c>
      <c r="F86" s="9">
        <v>43745</v>
      </c>
      <c r="G86" s="11">
        <v>22.9</v>
      </c>
      <c r="H86" s="9">
        <f>F86</f>
        <v>43745</v>
      </c>
      <c r="I86" s="10">
        <f>H86-F86</f>
        <v>0</v>
      </c>
      <c r="J86" s="12">
        <f>H86-B86</f>
        <v>30</v>
      </c>
      <c r="K86" s="12">
        <f>G86*J86</f>
        <v>687</v>
      </c>
      <c r="L86" s="12">
        <f>G86*I86</f>
        <v>0</v>
      </c>
      <c r="M86" s="13"/>
    </row>
    <row r="87" spans="1:13" x14ac:dyDescent="0.25">
      <c r="A87" s="8" t="s">
        <v>11</v>
      </c>
      <c r="B87" s="9">
        <v>43715</v>
      </c>
      <c r="C87" s="10" t="s">
        <v>947</v>
      </c>
      <c r="D87" s="10" t="s">
        <v>948</v>
      </c>
      <c r="E87" s="11">
        <v>401</v>
      </c>
      <c r="F87" s="9">
        <v>43745</v>
      </c>
      <c r="G87" s="11">
        <v>72.31</v>
      </c>
      <c r="H87" s="9">
        <f>F87</f>
        <v>43745</v>
      </c>
      <c r="I87" s="10">
        <f>H87-F87</f>
        <v>0</v>
      </c>
      <c r="J87" s="12">
        <f>H87-B87</f>
        <v>30</v>
      </c>
      <c r="K87" s="12">
        <f>G87*J87</f>
        <v>2169.3000000000002</v>
      </c>
      <c r="L87" s="12">
        <f>G87*I87</f>
        <v>0</v>
      </c>
      <c r="M87" s="13"/>
    </row>
    <row r="88" spans="1:13" x14ac:dyDescent="0.25">
      <c r="A88" s="8" t="s">
        <v>11</v>
      </c>
      <c r="B88" s="9">
        <v>43715</v>
      </c>
      <c r="C88" s="10" t="s">
        <v>999</v>
      </c>
      <c r="D88" s="10" t="s">
        <v>1000</v>
      </c>
      <c r="E88" s="11">
        <v>202.69</v>
      </c>
      <c r="F88" s="9">
        <v>43745</v>
      </c>
      <c r="G88" s="11">
        <v>36.549999999999997</v>
      </c>
      <c r="H88" s="9">
        <f>F88</f>
        <v>43745</v>
      </c>
      <c r="I88" s="10">
        <f>H88-F88</f>
        <v>0</v>
      </c>
      <c r="J88" s="12">
        <f>H88-B88</f>
        <v>30</v>
      </c>
      <c r="K88" s="12">
        <f>G88*J88</f>
        <v>1096.5</v>
      </c>
      <c r="L88" s="12">
        <f>G88*I88</f>
        <v>0</v>
      </c>
      <c r="M88" s="13"/>
    </row>
    <row r="89" spans="1:13" x14ac:dyDescent="0.25">
      <c r="A89" s="8" t="s">
        <v>11</v>
      </c>
      <c r="B89" s="9">
        <v>43715</v>
      </c>
      <c r="C89" s="10" t="s">
        <v>1031</v>
      </c>
      <c r="D89" s="10" t="s">
        <v>1032</v>
      </c>
      <c r="E89" s="11">
        <v>16.46</v>
      </c>
      <c r="F89" s="9">
        <v>43745</v>
      </c>
      <c r="G89" s="11">
        <v>2.97</v>
      </c>
      <c r="H89" s="9">
        <f>F89</f>
        <v>43745</v>
      </c>
      <c r="I89" s="10">
        <f>H89-F89</f>
        <v>0</v>
      </c>
      <c r="J89" s="12">
        <f>H89-B89</f>
        <v>30</v>
      </c>
      <c r="K89" s="12">
        <f>G89*J89</f>
        <v>89.100000000000009</v>
      </c>
      <c r="L89" s="12">
        <f>G89*I89</f>
        <v>0</v>
      </c>
      <c r="M89" s="13"/>
    </row>
    <row r="90" spans="1:13" x14ac:dyDescent="0.25">
      <c r="A90" s="8" t="s">
        <v>11</v>
      </c>
      <c r="B90" s="9">
        <v>43715</v>
      </c>
      <c r="C90" s="10" t="s">
        <v>1067</v>
      </c>
      <c r="D90" s="10" t="s">
        <v>1068</v>
      </c>
      <c r="E90" s="11">
        <v>129.25</v>
      </c>
      <c r="F90" s="9">
        <v>43745</v>
      </c>
      <c r="G90" s="11">
        <v>23.31</v>
      </c>
      <c r="H90" s="9">
        <f>F90</f>
        <v>43745</v>
      </c>
      <c r="I90" s="10">
        <f>H90-F90</f>
        <v>0</v>
      </c>
      <c r="J90" s="12">
        <f>H90-B90</f>
        <v>30</v>
      </c>
      <c r="K90" s="12">
        <f>G90*J90</f>
        <v>699.3</v>
      </c>
      <c r="L90" s="12">
        <f>G90*I90</f>
        <v>0</v>
      </c>
      <c r="M90" s="13"/>
    </row>
    <row r="91" spans="1:13" x14ac:dyDescent="0.25">
      <c r="A91" s="8" t="s">
        <v>11</v>
      </c>
      <c r="B91" s="9">
        <v>43715</v>
      </c>
      <c r="C91" s="10" t="s">
        <v>1089</v>
      </c>
      <c r="D91" s="10" t="s">
        <v>1090</v>
      </c>
      <c r="E91" s="11">
        <v>108.2</v>
      </c>
      <c r="F91" s="9">
        <v>43745</v>
      </c>
      <c r="G91" s="11">
        <v>16.53</v>
      </c>
      <c r="H91" s="9">
        <f>F91</f>
        <v>43745</v>
      </c>
      <c r="I91" s="10">
        <f>H91-F91</f>
        <v>0</v>
      </c>
      <c r="J91" s="12">
        <f>H91-B91</f>
        <v>30</v>
      </c>
      <c r="K91" s="12">
        <f>G91*J91</f>
        <v>495.90000000000003</v>
      </c>
      <c r="L91" s="12">
        <f>G91*I91</f>
        <v>0</v>
      </c>
      <c r="M91" s="13"/>
    </row>
    <row r="92" spans="1:13" x14ac:dyDescent="0.25">
      <c r="A92" s="8" t="s">
        <v>11</v>
      </c>
      <c r="B92" s="9">
        <v>43715</v>
      </c>
      <c r="C92" s="10" t="s">
        <v>1125</v>
      </c>
      <c r="D92" s="10" t="s">
        <v>1126</v>
      </c>
      <c r="E92" s="11">
        <v>188.51</v>
      </c>
      <c r="F92" s="9">
        <v>43745</v>
      </c>
      <c r="G92" s="11">
        <v>33.99</v>
      </c>
      <c r="H92" s="9">
        <f>F92</f>
        <v>43745</v>
      </c>
      <c r="I92" s="10">
        <f>H92-F92</f>
        <v>0</v>
      </c>
      <c r="J92" s="12">
        <f>H92-B92</f>
        <v>30</v>
      </c>
      <c r="K92" s="12">
        <f>G92*J92</f>
        <v>1019.7</v>
      </c>
      <c r="L92" s="12">
        <f>G92*I92</f>
        <v>0</v>
      </c>
      <c r="M92" s="13"/>
    </row>
    <row r="93" spans="1:13" x14ac:dyDescent="0.25">
      <c r="A93" s="8" t="s">
        <v>11</v>
      </c>
      <c r="B93" s="9">
        <v>43715</v>
      </c>
      <c r="C93" s="10" t="s">
        <v>1145</v>
      </c>
      <c r="D93" s="10" t="s">
        <v>1146</v>
      </c>
      <c r="E93" s="11">
        <v>103.31</v>
      </c>
      <c r="F93" s="9">
        <v>43745</v>
      </c>
      <c r="G93" s="11">
        <v>18.63</v>
      </c>
      <c r="H93" s="9">
        <f>F93</f>
        <v>43745</v>
      </c>
      <c r="I93" s="10">
        <f>H93-F93</f>
        <v>0</v>
      </c>
      <c r="J93" s="12">
        <f>H93-B93</f>
        <v>30</v>
      </c>
      <c r="K93" s="12">
        <f>G93*J93</f>
        <v>558.9</v>
      </c>
      <c r="L93" s="12">
        <f>G93*I93</f>
        <v>0</v>
      </c>
      <c r="M93" s="13"/>
    </row>
    <row r="94" spans="1:13" x14ac:dyDescent="0.25">
      <c r="A94" s="8" t="s">
        <v>11</v>
      </c>
      <c r="B94" s="9">
        <v>43715</v>
      </c>
      <c r="C94" s="10" t="s">
        <v>1210</v>
      </c>
      <c r="D94" s="10" t="s">
        <v>1211</v>
      </c>
      <c r="E94" s="11">
        <v>38.69</v>
      </c>
      <c r="F94" s="9">
        <v>43745</v>
      </c>
      <c r="G94" s="11">
        <v>5.91</v>
      </c>
      <c r="H94" s="9">
        <f>F94</f>
        <v>43745</v>
      </c>
      <c r="I94" s="10">
        <f>H94-F94</f>
        <v>0</v>
      </c>
      <c r="J94" s="12">
        <f>H94-B94</f>
        <v>30</v>
      </c>
      <c r="K94" s="12">
        <f>G94*J94</f>
        <v>177.3</v>
      </c>
      <c r="L94" s="12">
        <f>G94*I94</f>
        <v>0</v>
      </c>
      <c r="M94" s="13"/>
    </row>
    <row r="95" spans="1:13" x14ac:dyDescent="0.25">
      <c r="A95" s="8" t="s">
        <v>11</v>
      </c>
      <c r="B95" s="9">
        <v>43715</v>
      </c>
      <c r="C95" s="10" t="s">
        <v>1251</v>
      </c>
      <c r="D95" s="10" t="s">
        <v>1252</v>
      </c>
      <c r="E95" s="11">
        <v>80.61</v>
      </c>
      <c r="F95" s="9">
        <v>43745</v>
      </c>
      <c r="G95" s="11">
        <v>14.54</v>
      </c>
      <c r="H95" s="9">
        <f>F95</f>
        <v>43745</v>
      </c>
      <c r="I95" s="10">
        <f>H95-F95</f>
        <v>0</v>
      </c>
      <c r="J95" s="12">
        <f>H95-B95</f>
        <v>30</v>
      </c>
      <c r="K95" s="12">
        <f>G95*J95</f>
        <v>436.2</v>
      </c>
      <c r="L95" s="12">
        <f>G95*I95</f>
        <v>0</v>
      </c>
      <c r="M95" s="13"/>
    </row>
    <row r="96" spans="1:13" x14ac:dyDescent="0.25">
      <c r="A96" s="8" t="s">
        <v>11</v>
      </c>
      <c r="B96" s="9">
        <v>43715</v>
      </c>
      <c r="C96" s="10" t="s">
        <v>1263</v>
      </c>
      <c r="D96" s="10" t="s">
        <v>1264</v>
      </c>
      <c r="E96" s="11">
        <v>296.02999999999997</v>
      </c>
      <c r="F96" s="9">
        <v>43745</v>
      </c>
      <c r="G96" s="11">
        <v>26.91</v>
      </c>
      <c r="H96" s="9">
        <f>F96</f>
        <v>43745</v>
      </c>
      <c r="I96" s="10">
        <f>H96-F96</f>
        <v>0</v>
      </c>
      <c r="J96" s="12">
        <f>H96-B96</f>
        <v>30</v>
      </c>
      <c r="K96" s="12">
        <f>G96*J96</f>
        <v>807.3</v>
      </c>
      <c r="L96" s="12">
        <f>G96*I96</f>
        <v>0</v>
      </c>
      <c r="M96" s="13"/>
    </row>
    <row r="97" spans="1:13" x14ac:dyDescent="0.25">
      <c r="A97" s="8" t="s">
        <v>11</v>
      </c>
      <c r="B97" s="9">
        <v>43715</v>
      </c>
      <c r="C97" s="10" t="s">
        <v>1294</v>
      </c>
      <c r="D97" s="10" t="s">
        <v>1295</v>
      </c>
      <c r="E97" s="11">
        <v>619.74</v>
      </c>
      <c r="F97" s="9">
        <v>43745</v>
      </c>
      <c r="G97" s="11">
        <v>111.76</v>
      </c>
      <c r="H97" s="9">
        <f>F97</f>
        <v>43745</v>
      </c>
      <c r="I97" s="10">
        <f>H97-F97</f>
        <v>0</v>
      </c>
      <c r="J97" s="12">
        <f>H97-B97</f>
        <v>30</v>
      </c>
      <c r="K97" s="12">
        <f>G97*J97</f>
        <v>3352.8</v>
      </c>
      <c r="L97" s="12">
        <f>G97*I97</f>
        <v>0</v>
      </c>
      <c r="M97" s="13"/>
    </row>
    <row r="98" spans="1:13" x14ac:dyDescent="0.25">
      <c r="A98" s="8" t="s">
        <v>11</v>
      </c>
      <c r="B98" s="9">
        <v>43715</v>
      </c>
      <c r="C98" s="10" t="s">
        <v>1296</v>
      </c>
      <c r="D98" s="10" t="s">
        <v>1297</v>
      </c>
      <c r="E98" s="11">
        <v>25.64</v>
      </c>
      <c r="F98" s="9">
        <v>43745</v>
      </c>
      <c r="G98" s="11">
        <v>4.62</v>
      </c>
      <c r="H98" s="9">
        <f>F98</f>
        <v>43745</v>
      </c>
      <c r="I98" s="10">
        <f>H98-F98</f>
        <v>0</v>
      </c>
      <c r="J98" s="12">
        <f>H98-B98</f>
        <v>30</v>
      </c>
      <c r="K98" s="12">
        <f>G98*J98</f>
        <v>138.6</v>
      </c>
      <c r="L98" s="12">
        <f>G98*I98</f>
        <v>0</v>
      </c>
      <c r="M98" s="13"/>
    </row>
    <row r="99" spans="1:13" x14ac:dyDescent="0.25">
      <c r="A99" s="8" t="s">
        <v>11</v>
      </c>
      <c r="B99" s="9">
        <v>43715</v>
      </c>
      <c r="C99" s="10" t="s">
        <v>1306</v>
      </c>
      <c r="D99" s="10" t="s">
        <v>1307</v>
      </c>
      <c r="E99" s="11">
        <v>87.07</v>
      </c>
      <c r="F99" s="9">
        <v>43745</v>
      </c>
      <c r="G99" s="11">
        <v>15.7</v>
      </c>
      <c r="H99" s="9">
        <f>F99</f>
        <v>43745</v>
      </c>
      <c r="I99" s="10">
        <f>H99-F99</f>
        <v>0</v>
      </c>
      <c r="J99" s="12">
        <f>H99-B99</f>
        <v>30</v>
      </c>
      <c r="K99" s="12">
        <f>G99*J99</f>
        <v>471</v>
      </c>
      <c r="L99" s="12">
        <f>G99*I99</f>
        <v>0</v>
      </c>
      <c r="M99" s="13"/>
    </row>
    <row r="100" spans="1:13" x14ac:dyDescent="0.25">
      <c r="A100" s="8" t="s">
        <v>11</v>
      </c>
      <c r="B100" s="9">
        <v>43715</v>
      </c>
      <c r="C100" s="10" t="s">
        <v>1339</v>
      </c>
      <c r="D100" s="10" t="s">
        <v>1340</v>
      </c>
      <c r="E100" s="11">
        <v>370.09</v>
      </c>
      <c r="F100" s="9">
        <v>43745</v>
      </c>
      <c r="G100" s="11">
        <v>66.739999999999995</v>
      </c>
      <c r="H100" s="9">
        <f>F100</f>
        <v>43745</v>
      </c>
      <c r="I100" s="10">
        <f>H100-F100</f>
        <v>0</v>
      </c>
      <c r="J100" s="12">
        <f>H100-B100</f>
        <v>30</v>
      </c>
      <c r="K100" s="12">
        <f>G100*J100</f>
        <v>2002.1999999999998</v>
      </c>
      <c r="L100" s="12">
        <f>G100*I100</f>
        <v>0</v>
      </c>
      <c r="M100" s="13"/>
    </row>
    <row r="101" spans="1:13" x14ac:dyDescent="0.25">
      <c r="A101" s="8" t="s">
        <v>11</v>
      </c>
      <c r="B101" s="9">
        <v>43715</v>
      </c>
      <c r="C101" s="10" t="s">
        <v>1349</v>
      </c>
      <c r="D101" s="10" t="s">
        <v>1350</v>
      </c>
      <c r="E101" s="11">
        <v>65.91</v>
      </c>
      <c r="F101" s="9">
        <v>43745</v>
      </c>
      <c r="G101" s="11">
        <v>10.07</v>
      </c>
      <c r="H101" s="9">
        <f>F101</f>
        <v>43745</v>
      </c>
      <c r="I101" s="10">
        <f>H101-F101</f>
        <v>0</v>
      </c>
      <c r="J101" s="12">
        <f>H101-B101</f>
        <v>30</v>
      </c>
      <c r="K101" s="12">
        <f>G101*J101</f>
        <v>302.10000000000002</v>
      </c>
      <c r="L101" s="12">
        <f>G101*I101</f>
        <v>0</v>
      </c>
      <c r="M101" s="13"/>
    </row>
    <row r="102" spans="1:13" x14ac:dyDescent="0.25">
      <c r="A102" s="8" t="s">
        <v>11</v>
      </c>
      <c r="B102" s="9">
        <v>43715</v>
      </c>
      <c r="C102" s="10" t="s">
        <v>1394</v>
      </c>
      <c r="D102" s="10" t="s">
        <v>1395</v>
      </c>
      <c r="E102" s="11">
        <v>93.73</v>
      </c>
      <c r="F102" s="9">
        <v>43745</v>
      </c>
      <c r="G102" s="11">
        <v>14.32</v>
      </c>
      <c r="H102" s="9">
        <f>F102</f>
        <v>43745</v>
      </c>
      <c r="I102" s="10">
        <f>H102-F102</f>
        <v>0</v>
      </c>
      <c r="J102" s="12">
        <f>H102-B102</f>
        <v>30</v>
      </c>
      <c r="K102" s="12">
        <f>G102*J102</f>
        <v>429.6</v>
      </c>
      <c r="L102" s="12">
        <f>G102*I102</f>
        <v>0</v>
      </c>
      <c r="M102" s="13"/>
    </row>
    <row r="103" spans="1:13" x14ac:dyDescent="0.25">
      <c r="A103" s="8" t="s">
        <v>11</v>
      </c>
      <c r="B103" s="9">
        <v>43715</v>
      </c>
      <c r="C103" s="10" t="s">
        <v>1398</v>
      </c>
      <c r="D103" s="10" t="s">
        <v>1399</v>
      </c>
      <c r="E103" s="11">
        <v>371.27</v>
      </c>
      <c r="F103" s="9">
        <v>43745</v>
      </c>
      <c r="G103" s="11">
        <v>56.72</v>
      </c>
      <c r="H103" s="9">
        <f>F103</f>
        <v>43745</v>
      </c>
      <c r="I103" s="10">
        <f>H103-F103</f>
        <v>0</v>
      </c>
      <c r="J103" s="12">
        <f>H103-B103</f>
        <v>30</v>
      </c>
      <c r="K103" s="12">
        <f>G103*J103</f>
        <v>1701.6</v>
      </c>
      <c r="L103" s="12">
        <f>G103*I103</f>
        <v>0</v>
      </c>
      <c r="M103" s="13"/>
    </row>
    <row r="104" spans="1:13" x14ac:dyDescent="0.25">
      <c r="A104" s="8" t="s">
        <v>11</v>
      </c>
      <c r="B104" s="9">
        <v>43715</v>
      </c>
      <c r="C104" s="10" t="s">
        <v>1401</v>
      </c>
      <c r="D104" s="10" t="s">
        <v>1402</v>
      </c>
      <c r="E104" s="11">
        <v>17.010000000000002</v>
      </c>
      <c r="F104" s="9">
        <v>43745</v>
      </c>
      <c r="G104" s="11">
        <v>3.07</v>
      </c>
      <c r="H104" s="9">
        <f>F104</f>
        <v>43745</v>
      </c>
      <c r="I104" s="10">
        <f>H104-F104</f>
        <v>0</v>
      </c>
      <c r="J104" s="12">
        <f>H104-B104</f>
        <v>30</v>
      </c>
      <c r="K104" s="12">
        <f>G104*J104</f>
        <v>92.1</v>
      </c>
      <c r="L104" s="12">
        <f>G104*I104</f>
        <v>0</v>
      </c>
      <c r="M104" s="13"/>
    </row>
    <row r="105" spans="1:13" x14ac:dyDescent="0.25">
      <c r="A105" s="8" t="s">
        <v>11</v>
      </c>
      <c r="B105" s="9">
        <v>43715</v>
      </c>
      <c r="C105" s="10" t="s">
        <v>1405</v>
      </c>
      <c r="D105" s="10" t="s">
        <v>1406</v>
      </c>
      <c r="E105" s="11">
        <v>269.52</v>
      </c>
      <c r="F105" s="9">
        <v>43745</v>
      </c>
      <c r="G105" s="11">
        <v>48.6</v>
      </c>
      <c r="H105" s="9">
        <f>F105</f>
        <v>43745</v>
      </c>
      <c r="I105" s="10">
        <f>H105-F105</f>
        <v>0</v>
      </c>
      <c r="J105" s="12">
        <f>H105-B105</f>
        <v>30</v>
      </c>
      <c r="K105" s="12">
        <f>G105*J105</f>
        <v>1458</v>
      </c>
      <c r="L105" s="12">
        <f>G105*I105</f>
        <v>0</v>
      </c>
      <c r="M105" s="13"/>
    </row>
    <row r="106" spans="1:13" x14ac:dyDescent="0.25">
      <c r="A106" s="8" t="s">
        <v>11</v>
      </c>
      <c r="B106" s="9">
        <v>43715</v>
      </c>
      <c r="C106" s="10" t="s">
        <v>1430</v>
      </c>
      <c r="D106" s="10" t="s">
        <v>1431</v>
      </c>
      <c r="E106" s="11">
        <v>480.18</v>
      </c>
      <c r="F106" s="9">
        <v>43745</v>
      </c>
      <c r="G106" s="11">
        <v>86.59</v>
      </c>
      <c r="H106" s="9">
        <f>F106</f>
        <v>43745</v>
      </c>
      <c r="I106" s="10">
        <f>H106-F106</f>
        <v>0</v>
      </c>
      <c r="J106" s="12">
        <f>H106-B106</f>
        <v>30</v>
      </c>
      <c r="K106" s="12">
        <f>G106*J106</f>
        <v>2597.7000000000003</v>
      </c>
      <c r="L106" s="12">
        <f>G106*I106</f>
        <v>0</v>
      </c>
      <c r="M106" s="13"/>
    </row>
    <row r="107" spans="1:13" x14ac:dyDescent="0.25">
      <c r="A107" s="8" t="s">
        <v>11</v>
      </c>
      <c r="B107" s="9">
        <v>43715</v>
      </c>
      <c r="C107" s="10" t="s">
        <v>1438</v>
      </c>
      <c r="D107" s="10" t="s">
        <v>1439</v>
      </c>
      <c r="E107" s="11">
        <v>116.17</v>
      </c>
      <c r="F107" s="9">
        <v>43745</v>
      </c>
      <c r="G107" s="11">
        <v>20.95</v>
      </c>
      <c r="H107" s="9">
        <f>F107</f>
        <v>43745</v>
      </c>
      <c r="I107" s="10">
        <f>H107-F107</f>
        <v>0</v>
      </c>
      <c r="J107" s="12">
        <f>H107-B107</f>
        <v>30</v>
      </c>
      <c r="K107" s="12">
        <f>G107*J107</f>
        <v>628.5</v>
      </c>
      <c r="L107" s="12">
        <f>G107*I107</f>
        <v>0</v>
      </c>
      <c r="M107" s="13"/>
    </row>
    <row r="108" spans="1:13" x14ac:dyDescent="0.25">
      <c r="A108" s="8" t="s">
        <v>11</v>
      </c>
      <c r="B108" s="9">
        <v>43715</v>
      </c>
      <c r="C108" s="10" t="s">
        <v>1459</v>
      </c>
      <c r="D108" s="10" t="s">
        <v>1460</v>
      </c>
      <c r="E108" s="11">
        <v>16.29</v>
      </c>
      <c r="F108" s="9">
        <v>43745</v>
      </c>
      <c r="G108" s="11">
        <v>2.94</v>
      </c>
      <c r="H108" s="9">
        <f>F108</f>
        <v>43745</v>
      </c>
      <c r="I108" s="10">
        <f>H108-F108</f>
        <v>0</v>
      </c>
      <c r="J108" s="12">
        <f>H108-B108</f>
        <v>30</v>
      </c>
      <c r="K108" s="12">
        <f>G108*J108</f>
        <v>88.2</v>
      </c>
      <c r="L108" s="12">
        <f>G108*I108</f>
        <v>0</v>
      </c>
      <c r="M108" s="13"/>
    </row>
    <row r="109" spans="1:13" x14ac:dyDescent="0.25">
      <c r="A109" s="8" t="s">
        <v>11</v>
      </c>
      <c r="B109" s="9">
        <v>43715</v>
      </c>
      <c r="C109" s="10" t="s">
        <v>1475</v>
      </c>
      <c r="D109" s="10" t="s">
        <v>1476</v>
      </c>
      <c r="E109" s="11">
        <v>121.67</v>
      </c>
      <c r="F109" s="9">
        <v>43745</v>
      </c>
      <c r="G109" s="11">
        <v>21.94</v>
      </c>
      <c r="H109" s="9">
        <f>F109</f>
        <v>43745</v>
      </c>
      <c r="I109" s="10">
        <f>H109-F109</f>
        <v>0</v>
      </c>
      <c r="J109" s="12">
        <f>H109-B109</f>
        <v>30</v>
      </c>
      <c r="K109" s="12">
        <f>G109*J109</f>
        <v>658.2</v>
      </c>
      <c r="L109" s="12">
        <f>G109*I109</f>
        <v>0</v>
      </c>
      <c r="M109" s="13"/>
    </row>
    <row r="110" spans="1:13" x14ac:dyDescent="0.25">
      <c r="A110" s="8" t="s">
        <v>11</v>
      </c>
      <c r="B110" s="9">
        <v>43715</v>
      </c>
      <c r="C110" s="10" t="s">
        <v>1485</v>
      </c>
      <c r="D110" s="10" t="s">
        <v>1486</v>
      </c>
      <c r="E110" s="11">
        <v>24.59</v>
      </c>
      <c r="F110" s="9">
        <v>43745</v>
      </c>
      <c r="G110" s="11">
        <v>2.2400000000000002</v>
      </c>
      <c r="H110" s="9">
        <f>F110</f>
        <v>43745</v>
      </c>
      <c r="I110" s="10">
        <f>H110-F110</f>
        <v>0</v>
      </c>
      <c r="J110" s="12">
        <f>H110-B110</f>
        <v>30</v>
      </c>
      <c r="K110" s="12">
        <f>G110*J110</f>
        <v>67.2</v>
      </c>
      <c r="L110" s="12">
        <f>G110*I110</f>
        <v>0</v>
      </c>
      <c r="M110" s="13"/>
    </row>
    <row r="111" spans="1:13" x14ac:dyDescent="0.25">
      <c r="A111" s="8" t="s">
        <v>11</v>
      </c>
      <c r="B111" s="9">
        <v>43715</v>
      </c>
      <c r="C111" s="10" t="s">
        <v>814</v>
      </c>
      <c r="D111" s="10" t="s">
        <v>815</v>
      </c>
      <c r="E111" s="11">
        <v>250.81</v>
      </c>
      <c r="F111" s="9">
        <v>43745</v>
      </c>
      <c r="G111" s="11">
        <v>45.23</v>
      </c>
      <c r="H111" s="9">
        <f>F111</f>
        <v>43745</v>
      </c>
      <c r="I111" s="10">
        <f>H111-F111</f>
        <v>0</v>
      </c>
      <c r="J111" s="12">
        <f>H111-B111</f>
        <v>30</v>
      </c>
      <c r="K111" s="12">
        <f>G111*J111</f>
        <v>1356.8999999999999</v>
      </c>
      <c r="L111" s="12">
        <f>G111*I111</f>
        <v>0</v>
      </c>
      <c r="M111" s="13"/>
    </row>
    <row r="112" spans="1:13" x14ac:dyDescent="0.25">
      <c r="A112" s="8" t="s">
        <v>11</v>
      </c>
      <c r="B112" s="9">
        <v>43715</v>
      </c>
      <c r="C112" s="10" t="s">
        <v>1501</v>
      </c>
      <c r="D112" s="10" t="s">
        <v>1502</v>
      </c>
      <c r="E112" s="11">
        <v>59.7</v>
      </c>
      <c r="F112" s="9">
        <v>43745</v>
      </c>
      <c r="G112" s="11">
        <v>9.1199999999999992</v>
      </c>
      <c r="H112" s="9">
        <f>F112</f>
        <v>43745</v>
      </c>
      <c r="I112" s="10">
        <f>H112-F112</f>
        <v>0</v>
      </c>
      <c r="J112" s="12">
        <f>H112-B112</f>
        <v>30</v>
      </c>
      <c r="K112" s="12">
        <f>G112*J112</f>
        <v>273.59999999999997</v>
      </c>
      <c r="L112" s="12">
        <f>G112*I112</f>
        <v>0</v>
      </c>
      <c r="M112" s="13"/>
    </row>
    <row r="113" spans="1:13" x14ac:dyDescent="0.25">
      <c r="A113" s="8" t="s">
        <v>11</v>
      </c>
      <c r="B113" s="9">
        <v>43715</v>
      </c>
      <c r="C113" s="10" t="s">
        <v>1503</v>
      </c>
      <c r="D113" s="10" t="s">
        <v>1504</v>
      </c>
      <c r="E113" s="11">
        <v>66.72</v>
      </c>
      <c r="F113" s="9">
        <v>43745</v>
      </c>
      <c r="G113" s="11">
        <v>12.03</v>
      </c>
      <c r="H113" s="9">
        <f>F113</f>
        <v>43745</v>
      </c>
      <c r="I113" s="10">
        <f>H113-F113</f>
        <v>0</v>
      </c>
      <c r="J113" s="12">
        <f>H113-B113</f>
        <v>30</v>
      </c>
      <c r="K113" s="12">
        <f>G113*J113</f>
        <v>360.9</v>
      </c>
      <c r="L113" s="12">
        <f>G113*I113</f>
        <v>0</v>
      </c>
      <c r="M113" s="13"/>
    </row>
    <row r="114" spans="1:13" x14ac:dyDescent="0.25">
      <c r="A114" s="8" t="s">
        <v>11</v>
      </c>
      <c r="B114" s="9">
        <v>43715</v>
      </c>
      <c r="C114" s="10" t="s">
        <v>1522</v>
      </c>
      <c r="D114" s="10" t="s">
        <v>1523</v>
      </c>
      <c r="E114" s="11">
        <v>222.87</v>
      </c>
      <c r="F114" s="9">
        <v>43745</v>
      </c>
      <c r="G114" s="11">
        <v>34.049999999999997</v>
      </c>
      <c r="H114" s="9">
        <f>F114</f>
        <v>43745</v>
      </c>
      <c r="I114" s="10">
        <f>H114-F114</f>
        <v>0</v>
      </c>
      <c r="J114" s="12">
        <f>H114-B114</f>
        <v>30</v>
      </c>
      <c r="K114" s="12">
        <f>G114*J114</f>
        <v>1021.4999999999999</v>
      </c>
      <c r="L114" s="12">
        <f>G114*I114</f>
        <v>0</v>
      </c>
      <c r="M114" s="13"/>
    </row>
    <row r="115" spans="1:13" x14ac:dyDescent="0.25">
      <c r="A115" s="8" t="s">
        <v>11</v>
      </c>
      <c r="B115" s="9">
        <v>43715</v>
      </c>
      <c r="C115" s="10" t="s">
        <v>1534</v>
      </c>
      <c r="D115" s="10" t="s">
        <v>1535</v>
      </c>
      <c r="E115" s="11">
        <v>279.64999999999998</v>
      </c>
      <c r="F115" s="9">
        <v>43745</v>
      </c>
      <c r="G115" s="11">
        <v>50.43</v>
      </c>
      <c r="H115" s="9">
        <f>F115</f>
        <v>43745</v>
      </c>
      <c r="I115" s="10">
        <f>H115-F115</f>
        <v>0</v>
      </c>
      <c r="J115" s="12">
        <f>H115-B115</f>
        <v>30</v>
      </c>
      <c r="K115" s="12">
        <f>G115*J115</f>
        <v>1512.9</v>
      </c>
      <c r="L115" s="12">
        <f>G115*I115</f>
        <v>0</v>
      </c>
      <c r="M115" s="13"/>
    </row>
    <row r="116" spans="1:13" x14ac:dyDescent="0.25">
      <c r="A116" s="8" t="s">
        <v>11</v>
      </c>
      <c r="B116" s="9">
        <v>43715</v>
      </c>
      <c r="C116" s="10" t="s">
        <v>1554</v>
      </c>
      <c r="D116" s="10" t="s">
        <v>1555</v>
      </c>
      <c r="E116" s="11">
        <v>307.2</v>
      </c>
      <c r="F116" s="9">
        <v>43745</v>
      </c>
      <c r="G116" s="11">
        <v>55.4</v>
      </c>
      <c r="H116" s="9">
        <f>F116</f>
        <v>43745</v>
      </c>
      <c r="I116" s="10">
        <f>H116-F116</f>
        <v>0</v>
      </c>
      <c r="J116" s="12">
        <f>H116-B116</f>
        <v>30</v>
      </c>
      <c r="K116" s="12">
        <f>G116*J116</f>
        <v>1662</v>
      </c>
      <c r="L116" s="12">
        <f>G116*I116</f>
        <v>0</v>
      </c>
      <c r="M116" s="13"/>
    </row>
    <row r="117" spans="1:13" x14ac:dyDescent="0.25">
      <c r="A117" s="8" t="s">
        <v>11</v>
      </c>
      <c r="B117" s="9">
        <v>43715</v>
      </c>
      <c r="C117" s="10" t="s">
        <v>1559</v>
      </c>
      <c r="D117" s="10" t="s">
        <v>1560</v>
      </c>
      <c r="E117" s="11">
        <v>158.27000000000001</v>
      </c>
      <c r="F117" s="9">
        <v>43745</v>
      </c>
      <c r="G117" s="11">
        <v>28.54</v>
      </c>
      <c r="H117" s="9">
        <f>F117</f>
        <v>43745</v>
      </c>
      <c r="I117" s="10">
        <f>H117-F117</f>
        <v>0</v>
      </c>
      <c r="J117" s="12">
        <f>H117-B117</f>
        <v>30</v>
      </c>
      <c r="K117" s="12">
        <f>G117*J117</f>
        <v>856.19999999999993</v>
      </c>
      <c r="L117" s="12">
        <f>G117*I117</f>
        <v>0</v>
      </c>
      <c r="M117" s="13"/>
    </row>
    <row r="118" spans="1:13" x14ac:dyDescent="0.25">
      <c r="A118" s="8" t="s">
        <v>11</v>
      </c>
      <c r="B118" s="9">
        <v>43715</v>
      </c>
      <c r="C118" s="10" t="s">
        <v>1568</v>
      </c>
      <c r="D118" s="10" t="s">
        <v>1569</v>
      </c>
      <c r="E118" s="11">
        <v>210.05</v>
      </c>
      <c r="F118" s="9">
        <v>43745</v>
      </c>
      <c r="G118" s="11">
        <v>37.880000000000003</v>
      </c>
      <c r="H118" s="9">
        <f>F118</f>
        <v>43745</v>
      </c>
      <c r="I118" s="10">
        <f>H118-F118</f>
        <v>0</v>
      </c>
      <c r="J118" s="12">
        <f>H118-B118</f>
        <v>30</v>
      </c>
      <c r="K118" s="12">
        <f>G118*J118</f>
        <v>1136.4000000000001</v>
      </c>
      <c r="L118" s="12">
        <f>G118*I118</f>
        <v>0</v>
      </c>
      <c r="M118" s="13"/>
    </row>
    <row r="119" spans="1:13" x14ac:dyDescent="0.25">
      <c r="A119" s="8" t="s">
        <v>11</v>
      </c>
      <c r="B119" s="9">
        <v>43715</v>
      </c>
      <c r="C119" s="10" t="s">
        <v>1600</v>
      </c>
      <c r="D119" s="10" t="s">
        <v>1601</v>
      </c>
      <c r="E119" s="11">
        <v>176.53</v>
      </c>
      <c r="F119" s="9">
        <v>43745</v>
      </c>
      <c r="G119" s="11">
        <v>31.83</v>
      </c>
      <c r="H119" s="9">
        <f>F119</f>
        <v>43745</v>
      </c>
      <c r="I119" s="10">
        <f>H119-F119</f>
        <v>0</v>
      </c>
      <c r="J119" s="12">
        <f>H119-B119</f>
        <v>30</v>
      </c>
      <c r="K119" s="12">
        <f>G119*J119</f>
        <v>954.9</v>
      </c>
      <c r="L119" s="12">
        <f>G119*I119</f>
        <v>0</v>
      </c>
      <c r="M119" s="13"/>
    </row>
    <row r="120" spans="1:13" x14ac:dyDescent="0.25">
      <c r="A120" s="8" t="s">
        <v>11</v>
      </c>
      <c r="B120" s="9">
        <v>43715</v>
      </c>
      <c r="C120" s="10" t="s">
        <v>1619</v>
      </c>
      <c r="D120" s="10" t="s">
        <v>1620</v>
      </c>
      <c r="E120" s="11">
        <v>128.38</v>
      </c>
      <c r="F120" s="9">
        <v>43745</v>
      </c>
      <c r="G120" s="11">
        <v>23.15</v>
      </c>
      <c r="H120" s="9">
        <f>F120</f>
        <v>43745</v>
      </c>
      <c r="I120" s="10">
        <f>H120-F120</f>
        <v>0</v>
      </c>
      <c r="J120" s="12">
        <f>H120-B120</f>
        <v>30</v>
      </c>
      <c r="K120" s="12">
        <f>G120*J120</f>
        <v>694.5</v>
      </c>
      <c r="L120" s="12">
        <f>G120*I120</f>
        <v>0</v>
      </c>
      <c r="M120" s="13"/>
    </row>
    <row r="121" spans="1:13" x14ac:dyDescent="0.25">
      <c r="A121" s="8" t="s">
        <v>11</v>
      </c>
      <c r="B121" s="9">
        <v>43715</v>
      </c>
      <c r="C121" s="10" t="s">
        <v>1662</v>
      </c>
      <c r="D121" s="10" t="s">
        <v>1663</v>
      </c>
      <c r="E121" s="11">
        <v>116.8</v>
      </c>
      <c r="F121" s="9">
        <v>43745</v>
      </c>
      <c r="G121" s="11">
        <v>21.06</v>
      </c>
      <c r="H121" s="9">
        <f>F121</f>
        <v>43745</v>
      </c>
      <c r="I121" s="10">
        <f>H121-F121</f>
        <v>0</v>
      </c>
      <c r="J121" s="12">
        <f>H121-B121</f>
        <v>30</v>
      </c>
      <c r="K121" s="12">
        <f>G121*J121</f>
        <v>631.79999999999995</v>
      </c>
      <c r="L121" s="12">
        <f>G121*I121</f>
        <v>0</v>
      </c>
      <c r="M121" s="13"/>
    </row>
    <row r="122" spans="1:13" x14ac:dyDescent="0.25">
      <c r="A122" s="8" t="s">
        <v>11</v>
      </c>
      <c r="B122" s="9">
        <v>43715</v>
      </c>
      <c r="C122" s="10" t="s">
        <v>1707</v>
      </c>
      <c r="D122" s="10" t="s">
        <v>1708</v>
      </c>
      <c r="E122" s="11">
        <v>55.84</v>
      </c>
      <c r="F122" s="9">
        <v>43745</v>
      </c>
      <c r="G122" s="11">
        <v>10.07</v>
      </c>
      <c r="H122" s="9">
        <f>F122</f>
        <v>43745</v>
      </c>
      <c r="I122" s="10">
        <f>H122-F122</f>
        <v>0</v>
      </c>
      <c r="J122" s="12">
        <f>H122-B122</f>
        <v>30</v>
      </c>
      <c r="K122" s="12">
        <f>G122*J122</f>
        <v>302.10000000000002</v>
      </c>
      <c r="L122" s="12">
        <f>G122*I122</f>
        <v>0</v>
      </c>
      <c r="M122" s="13"/>
    </row>
    <row r="123" spans="1:13" x14ac:dyDescent="0.25">
      <c r="A123" s="8" t="s">
        <v>11</v>
      </c>
      <c r="B123" s="9">
        <v>43715</v>
      </c>
      <c r="C123" s="10" t="s">
        <v>1711</v>
      </c>
      <c r="D123" s="10" t="s">
        <v>1712</v>
      </c>
      <c r="E123" s="11">
        <v>192</v>
      </c>
      <c r="F123" s="9">
        <v>43745</v>
      </c>
      <c r="G123" s="11">
        <v>34.619999999999997</v>
      </c>
      <c r="H123" s="9">
        <f>F123</f>
        <v>43745</v>
      </c>
      <c r="I123" s="10">
        <f>H123-F123</f>
        <v>0</v>
      </c>
      <c r="J123" s="12">
        <f>H123-B123</f>
        <v>30</v>
      </c>
      <c r="K123" s="12">
        <f>G123*J123</f>
        <v>1038.5999999999999</v>
      </c>
      <c r="L123" s="12">
        <f>G123*I123</f>
        <v>0</v>
      </c>
      <c r="M123" s="13"/>
    </row>
    <row r="124" spans="1:13" x14ac:dyDescent="0.25">
      <c r="A124" s="8" t="s">
        <v>11</v>
      </c>
      <c r="B124" s="9">
        <v>43715</v>
      </c>
      <c r="C124" s="10" t="s">
        <v>1745</v>
      </c>
      <c r="D124" s="10" t="s">
        <v>1746</v>
      </c>
      <c r="E124" s="11">
        <v>938.85</v>
      </c>
      <c r="F124" s="9">
        <v>43745</v>
      </c>
      <c r="G124" s="11">
        <v>169.3</v>
      </c>
      <c r="H124" s="9">
        <f>F124</f>
        <v>43745</v>
      </c>
      <c r="I124" s="10">
        <f>H124-F124</f>
        <v>0</v>
      </c>
      <c r="J124" s="12">
        <f>H124-B124</f>
        <v>30</v>
      </c>
      <c r="K124" s="12">
        <f>G124*J124</f>
        <v>5079</v>
      </c>
      <c r="L124" s="12">
        <f>G124*I124</f>
        <v>0</v>
      </c>
      <c r="M124" s="13"/>
    </row>
    <row r="125" spans="1:13" x14ac:dyDescent="0.25">
      <c r="A125" s="8" t="s">
        <v>11</v>
      </c>
      <c r="B125" s="9">
        <v>43715</v>
      </c>
      <c r="C125" s="10" t="s">
        <v>1753</v>
      </c>
      <c r="D125" s="10" t="s">
        <v>1754</v>
      </c>
      <c r="E125" s="11">
        <v>89.68</v>
      </c>
      <c r="F125" s="9">
        <v>43745</v>
      </c>
      <c r="G125" s="11">
        <v>16.170000000000002</v>
      </c>
      <c r="H125" s="9">
        <f>F125</f>
        <v>43745</v>
      </c>
      <c r="I125" s="10">
        <f>H125-F125</f>
        <v>0</v>
      </c>
      <c r="J125" s="12">
        <f>H125-B125</f>
        <v>30</v>
      </c>
      <c r="K125" s="12">
        <f>G125*J125</f>
        <v>485.1</v>
      </c>
      <c r="L125" s="12">
        <f>G125*I125</f>
        <v>0</v>
      </c>
      <c r="M125" s="13"/>
    </row>
    <row r="126" spans="1:13" x14ac:dyDescent="0.25">
      <c r="A126" s="8" t="s">
        <v>11</v>
      </c>
      <c r="B126" s="9">
        <v>43715</v>
      </c>
      <c r="C126" s="10" t="s">
        <v>1759</v>
      </c>
      <c r="D126" s="10" t="s">
        <v>1760</v>
      </c>
      <c r="E126" s="11">
        <v>125.54</v>
      </c>
      <c r="F126" s="9">
        <v>43745</v>
      </c>
      <c r="G126" s="11">
        <v>22.64</v>
      </c>
      <c r="H126" s="9">
        <f>F126</f>
        <v>43745</v>
      </c>
      <c r="I126" s="10">
        <f>H126-F126</f>
        <v>0</v>
      </c>
      <c r="J126" s="12">
        <f>H126-B126</f>
        <v>30</v>
      </c>
      <c r="K126" s="12">
        <f>G126*J126</f>
        <v>679.2</v>
      </c>
      <c r="L126" s="12">
        <f>G126*I126</f>
        <v>0</v>
      </c>
      <c r="M126" s="13"/>
    </row>
    <row r="127" spans="1:13" x14ac:dyDescent="0.25">
      <c r="A127" s="8" t="s">
        <v>11</v>
      </c>
      <c r="B127" s="9">
        <v>43715</v>
      </c>
      <c r="C127" s="10" t="s">
        <v>1770</v>
      </c>
      <c r="D127" s="10" t="s">
        <v>1771</v>
      </c>
      <c r="E127" s="11">
        <v>426.48</v>
      </c>
      <c r="F127" s="9">
        <v>43745</v>
      </c>
      <c r="G127" s="11">
        <v>76.91</v>
      </c>
      <c r="H127" s="9">
        <f>F127</f>
        <v>43745</v>
      </c>
      <c r="I127" s="10">
        <f>H127-F127</f>
        <v>0</v>
      </c>
      <c r="J127" s="12">
        <f>H127-B127</f>
        <v>30</v>
      </c>
      <c r="K127" s="12">
        <f>G127*J127</f>
        <v>2307.2999999999997</v>
      </c>
      <c r="L127" s="12">
        <f>G127*I127</f>
        <v>0</v>
      </c>
      <c r="M127" s="13"/>
    </row>
    <row r="128" spans="1:13" x14ac:dyDescent="0.25">
      <c r="A128" s="8" t="s">
        <v>11</v>
      </c>
      <c r="B128" s="9">
        <v>43715</v>
      </c>
      <c r="C128" s="10" t="s">
        <v>1788</v>
      </c>
      <c r="D128" s="10" t="s">
        <v>1789</v>
      </c>
      <c r="E128" s="11">
        <v>287.13</v>
      </c>
      <c r="F128" s="9">
        <v>43745</v>
      </c>
      <c r="G128" s="11">
        <v>26.1</v>
      </c>
      <c r="H128" s="9">
        <f>F128</f>
        <v>43745</v>
      </c>
      <c r="I128" s="10">
        <f>H128-F128</f>
        <v>0</v>
      </c>
      <c r="J128" s="12">
        <f>H128-B128</f>
        <v>30</v>
      </c>
      <c r="K128" s="12">
        <f>G128*J128</f>
        <v>783</v>
      </c>
      <c r="L128" s="12">
        <f>G128*I128</f>
        <v>0</v>
      </c>
      <c r="M128" s="13"/>
    </row>
    <row r="129" spans="1:13" x14ac:dyDescent="0.25">
      <c r="A129" s="8" t="s">
        <v>11</v>
      </c>
      <c r="B129" s="9">
        <v>43715</v>
      </c>
      <c r="C129" s="10" t="s">
        <v>1790</v>
      </c>
      <c r="D129" s="10" t="s">
        <v>1791</v>
      </c>
      <c r="E129" s="11">
        <v>115.23</v>
      </c>
      <c r="F129" s="9">
        <v>43745</v>
      </c>
      <c r="G129" s="11">
        <v>20.78</v>
      </c>
      <c r="H129" s="9">
        <f>F129</f>
        <v>43745</v>
      </c>
      <c r="I129" s="10">
        <f>H129-F129</f>
        <v>0</v>
      </c>
      <c r="J129" s="12">
        <f>H129-B129</f>
        <v>30</v>
      </c>
      <c r="K129" s="12">
        <f>G129*J129</f>
        <v>623.40000000000009</v>
      </c>
      <c r="L129" s="12">
        <f>G129*I129</f>
        <v>0</v>
      </c>
      <c r="M129" s="13"/>
    </row>
    <row r="130" spans="1:13" x14ac:dyDescent="0.25">
      <c r="A130" s="8" t="s">
        <v>11</v>
      </c>
      <c r="B130" s="9">
        <v>43682</v>
      </c>
      <c r="C130" s="10" t="s">
        <v>636</v>
      </c>
      <c r="D130" s="10" t="s">
        <v>637</v>
      </c>
      <c r="E130" s="11">
        <v>64.55</v>
      </c>
      <c r="F130" s="9">
        <v>43712</v>
      </c>
      <c r="G130" s="11">
        <v>64.55</v>
      </c>
      <c r="H130" s="9">
        <v>43746</v>
      </c>
      <c r="I130" s="10">
        <f>H130-F130</f>
        <v>34</v>
      </c>
      <c r="J130" s="12">
        <f>H130-B130</f>
        <v>64</v>
      </c>
      <c r="K130" s="12">
        <f>G130*J130</f>
        <v>4131.2</v>
      </c>
      <c r="L130" s="12">
        <f>G130*I130</f>
        <v>2194.6999999999998</v>
      </c>
      <c r="M130" s="13"/>
    </row>
    <row r="131" spans="1:13" x14ac:dyDescent="0.25">
      <c r="A131" s="8" t="s">
        <v>11</v>
      </c>
      <c r="B131" s="9">
        <v>43706</v>
      </c>
      <c r="C131" s="10" t="s">
        <v>1768</v>
      </c>
      <c r="D131" s="10" t="s">
        <v>1769</v>
      </c>
      <c r="E131" s="11">
        <v>7866.56</v>
      </c>
      <c r="F131" s="9">
        <v>43737</v>
      </c>
      <c r="G131" s="11">
        <v>7866.56</v>
      </c>
      <c r="H131" s="9">
        <v>43746</v>
      </c>
      <c r="I131" s="10">
        <f>H131-F131</f>
        <v>9</v>
      </c>
      <c r="J131" s="12">
        <f>H131-B131</f>
        <v>40</v>
      </c>
      <c r="K131" s="12">
        <f>G131*J131</f>
        <v>314662.40000000002</v>
      </c>
      <c r="L131" s="12">
        <f>G131*I131</f>
        <v>70799.040000000008</v>
      </c>
      <c r="M131" s="13"/>
    </row>
    <row r="132" spans="1:13" x14ac:dyDescent="0.25">
      <c r="A132" s="8" t="s">
        <v>11</v>
      </c>
      <c r="B132" s="9">
        <v>43732</v>
      </c>
      <c r="C132" s="10" t="s">
        <v>859</v>
      </c>
      <c r="D132" s="10" t="s">
        <v>349</v>
      </c>
      <c r="E132" s="11">
        <v>2135</v>
      </c>
      <c r="F132" s="9">
        <v>43763</v>
      </c>
      <c r="G132" s="11">
        <v>1365</v>
      </c>
      <c r="H132" s="9">
        <v>43746</v>
      </c>
      <c r="I132" s="10">
        <f>H132-F132</f>
        <v>-17</v>
      </c>
      <c r="J132" s="12">
        <f>H132-B132</f>
        <v>14</v>
      </c>
      <c r="K132" s="12">
        <f>G132*J132</f>
        <v>19110</v>
      </c>
      <c r="L132" s="12">
        <f>G132*I132</f>
        <v>-23205</v>
      </c>
      <c r="M132" s="13"/>
    </row>
    <row r="133" spans="1:13" x14ac:dyDescent="0.25">
      <c r="A133" s="8" t="s">
        <v>11</v>
      </c>
      <c r="B133" s="9">
        <v>43732</v>
      </c>
      <c r="C133" s="10" t="s">
        <v>859</v>
      </c>
      <c r="D133" s="10" t="s">
        <v>349</v>
      </c>
      <c r="E133" s="11">
        <v>2135</v>
      </c>
      <c r="F133" s="9">
        <v>43762</v>
      </c>
      <c r="G133" s="11">
        <v>385</v>
      </c>
      <c r="H133" s="9">
        <v>43746</v>
      </c>
      <c r="I133" s="10">
        <f>H133-F133</f>
        <v>-16</v>
      </c>
      <c r="J133" s="12">
        <f>H133-B133</f>
        <v>14</v>
      </c>
      <c r="K133" s="12">
        <f>G133*J133</f>
        <v>5390</v>
      </c>
      <c r="L133" s="12">
        <f>G133*I133</f>
        <v>-6160</v>
      </c>
      <c r="M133" s="13"/>
    </row>
    <row r="134" spans="1:13" x14ac:dyDescent="0.25">
      <c r="A134" s="8" t="s">
        <v>11</v>
      </c>
      <c r="B134" s="9">
        <v>43732</v>
      </c>
      <c r="C134" s="10" t="s">
        <v>1390</v>
      </c>
      <c r="D134" s="10" t="s">
        <v>1391</v>
      </c>
      <c r="E134" s="11">
        <v>4091.38</v>
      </c>
      <c r="F134" s="9">
        <v>43763</v>
      </c>
      <c r="G134" s="11">
        <v>2615.8000000000002</v>
      </c>
      <c r="H134" s="9">
        <v>43746</v>
      </c>
      <c r="I134" s="10">
        <f>H134-F134</f>
        <v>-17</v>
      </c>
      <c r="J134" s="12">
        <f>H134-B134</f>
        <v>14</v>
      </c>
      <c r="K134" s="12">
        <f>G134*J134</f>
        <v>36621.200000000004</v>
      </c>
      <c r="L134" s="12">
        <f>G134*I134</f>
        <v>-44468.600000000006</v>
      </c>
      <c r="M134" s="13"/>
    </row>
    <row r="135" spans="1:13" x14ac:dyDescent="0.25">
      <c r="A135" s="8" t="s">
        <v>11</v>
      </c>
      <c r="B135" s="9">
        <v>43732</v>
      </c>
      <c r="C135" s="10" t="s">
        <v>1390</v>
      </c>
      <c r="D135" s="10" t="s">
        <v>1391</v>
      </c>
      <c r="E135" s="11">
        <v>4091.38</v>
      </c>
      <c r="F135" s="9">
        <v>43762</v>
      </c>
      <c r="G135" s="11">
        <v>737.79</v>
      </c>
      <c r="H135" s="9">
        <v>43746</v>
      </c>
      <c r="I135" s="10">
        <f>H135-F135</f>
        <v>-16</v>
      </c>
      <c r="J135" s="12">
        <f>H135-B135</f>
        <v>14</v>
      </c>
      <c r="K135" s="12">
        <f>G135*J135</f>
        <v>10329.06</v>
      </c>
      <c r="L135" s="12">
        <f>G135*I135</f>
        <v>-11804.64</v>
      </c>
      <c r="M135" s="13"/>
    </row>
    <row r="136" spans="1:13" x14ac:dyDescent="0.25">
      <c r="A136" s="8" t="s">
        <v>11</v>
      </c>
      <c r="B136" s="9">
        <v>43733</v>
      </c>
      <c r="C136" s="10" t="s">
        <v>72</v>
      </c>
      <c r="D136" s="10" t="s">
        <v>73</v>
      </c>
      <c r="E136" s="11">
        <v>269.69</v>
      </c>
      <c r="F136" s="9">
        <v>43764</v>
      </c>
      <c r="G136" s="11">
        <v>172.43</v>
      </c>
      <c r="H136" s="9">
        <v>43746</v>
      </c>
      <c r="I136" s="10">
        <f>H136-F136</f>
        <v>-18</v>
      </c>
      <c r="J136" s="12">
        <f>H136-B136</f>
        <v>13</v>
      </c>
      <c r="K136" s="12">
        <f>G136*J136</f>
        <v>2241.59</v>
      </c>
      <c r="L136" s="12">
        <f>G136*I136</f>
        <v>-3103.7400000000002</v>
      </c>
      <c r="M136" s="13"/>
    </row>
    <row r="137" spans="1:13" x14ac:dyDescent="0.25">
      <c r="A137" s="8" t="s">
        <v>11</v>
      </c>
      <c r="B137" s="9">
        <v>43733</v>
      </c>
      <c r="C137" s="10" t="s">
        <v>72</v>
      </c>
      <c r="D137" s="10" t="s">
        <v>73</v>
      </c>
      <c r="E137" s="11">
        <v>269.69</v>
      </c>
      <c r="F137" s="9">
        <v>43763</v>
      </c>
      <c r="G137" s="11">
        <v>48.63</v>
      </c>
      <c r="H137" s="9">
        <v>43746</v>
      </c>
      <c r="I137" s="10">
        <f>H137-F137</f>
        <v>-17</v>
      </c>
      <c r="J137" s="12">
        <f>H137-B137</f>
        <v>13</v>
      </c>
      <c r="K137" s="12">
        <f>G137*J137</f>
        <v>632.19000000000005</v>
      </c>
      <c r="L137" s="12">
        <f>G137*I137</f>
        <v>-826.71</v>
      </c>
      <c r="M137" s="13"/>
    </row>
    <row r="138" spans="1:13" x14ac:dyDescent="0.25">
      <c r="A138" s="8" t="s">
        <v>11</v>
      </c>
      <c r="B138" s="9">
        <v>43733</v>
      </c>
      <c r="C138" s="10" t="s">
        <v>785</v>
      </c>
      <c r="D138" s="10" t="s">
        <v>786</v>
      </c>
      <c r="E138" s="11">
        <v>1642.67</v>
      </c>
      <c r="F138" s="9">
        <v>43763</v>
      </c>
      <c r="G138" s="11">
        <v>296.22000000000003</v>
      </c>
      <c r="H138" s="9">
        <v>43746</v>
      </c>
      <c r="I138" s="10">
        <f>H138-F138</f>
        <v>-17</v>
      </c>
      <c r="J138" s="12">
        <f>H138-B138</f>
        <v>13</v>
      </c>
      <c r="K138" s="12">
        <f>G138*J138</f>
        <v>3850.8600000000006</v>
      </c>
      <c r="L138" s="12">
        <f>G138*I138</f>
        <v>-5035.7400000000007</v>
      </c>
      <c r="M138" s="13"/>
    </row>
    <row r="139" spans="1:13" x14ac:dyDescent="0.25">
      <c r="A139" s="8" t="s">
        <v>11</v>
      </c>
      <c r="B139" s="9">
        <v>43733</v>
      </c>
      <c r="C139" s="10" t="s">
        <v>785</v>
      </c>
      <c r="D139" s="10" t="s">
        <v>786</v>
      </c>
      <c r="E139" s="11">
        <v>1642.67</v>
      </c>
      <c r="F139" s="9">
        <v>43764</v>
      </c>
      <c r="G139" s="11">
        <v>1050.23</v>
      </c>
      <c r="H139" s="9">
        <v>43746</v>
      </c>
      <c r="I139" s="10">
        <f>H139-F139</f>
        <v>-18</v>
      </c>
      <c r="J139" s="12">
        <f>H139-B139</f>
        <v>13</v>
      </c>
      <c r="K139" s="12">
        <f>G139*J139</f>
        <v>13652.99</v>
      </c>
      <c r="L139" s="12">
        <f>G139*I139</f>
        <v>-18904.14</v>
      </c>
      <c r="M139" s="13"/>
    </row>
    <row r="140" spans="1:13" x14ac:dyDescent="0.25">
      <c r="A140" s="8" t="s">
        <v>11</v>
      </c>
      <c r="B140" s="9">
        <v>43722</v>
      </c>
      <c r="C140" s="10" t="s">
        <v>374</v>
      </c>
      <c r="D140" s="10" t="s">
        <v>375</v>
      </c>
      <c r="E140" s="11">
        <v>2537.6</v>
      </c>
      <c r="F140" s="9">
        <v>43754</v>
      </c>
      <c r="G140" s="11">
        <v>2137.6</v>
      </c>
      <c r="H140" s="9">
        <v>43747</v>
      </c>
      <c r="I140" s="10">
        <f>H140-F140</f>
        <v>-7</v>
      </c>
      <c r="J140" s="12">
        <f>H140-B140</f>
        <v>25</v>
      </c>
      <c r="K140" s="12">
        <f>G140*J140</f>
        <v>53440</v>
      </c>
      <c r="L140" s="12">
        <f>G140*I140</f>
        <v>-14963.199999999999</v>
      </c>
      <c r="M140" s="13"/>
    </row>
    <row r="141" spans="1:13" x14ac:dyDescent="0.25">
      <c r="A141" s="8" t="s">
        <v>11</v>
      </c>
      <c r="B141" s="9">
        <v>43734</v>
      </c>
      <c r="C141" s="10" t="s">
        <v>536</v>
      </c>
      <c r="D141" s="10" t="s">
        <v>537</v>
      </c>
      <c r="E141" s="11">
        <v>2537.6</v>
      </c>
      <c r="F141" s="9">
        <v>43765</v>
      </c>
      <c r="G141" s="11">
        <v>2537.6</v>
      </c>
      <c r="H141" s="9">
        <v>43747</v>
      </c>
      <c r="I141" s="10">
        <f>H141-F141</f>
        <v>-18</v>
      </c>
      <c r="J141" s="12">
        <f>H141-B141</f>
        <v>13</v>
      </c>
      <c r="K141" s="12">
        <f>G141*J141</f>
        <v>32988.799999999996</v>
      </c>
      <c r="L141" s="12">
        <f>G141*I141</f>
        <v>-45676.799999999996</v>
      </c>
      <c r="M141" s="13"/>
    </row>
    <row r="142" spans="1:13" x14ac:dyDescent="0.25">
      <c r="A142" s="8" t="s">
        <v>11</v>
      </c>
      <c r="B142" s="9">
        <v>43718</v>
      </c>
      <c r="C142" s="10" t="s">
        <v>236</v>
      </c>
      <c r="D142" s="10" t="s">
        <v>237</v>
      </c>
      <c r="E142" s="11">
        <v>7834.52</v>
      </c>
      <c r="F142" s="9">
        <v>43749</v>
      </c>
      <c r="G142" s="11">
        <v>7834.52</v>
      </c>
      <c r="H142" s="9">
        <v>43748</v>
      </c>
      <c r="I142" s="10">
        <f>H142-F142</f>
        <v>-1</v>
      </c>
      <c r="J142" s="12">
        <f>H142-B142</f>
        <v>30</v>
      </c>
      <c r="K142" s="12">
        <f>G142*J142</f>
        <v>235035.6</v>
      </c>
      <c r="L142" s="12">
        <f>G142*I142</f>
        <v>-7834.52</v>
      </c>
      <c r="M142" s="13"/>
    </row>
    <row r="143" spans="1:13" x14ac:dyDescent="0.25">
      <c r="A143" s="8" t="s">
        <v>11</v>
      </c>
      <c r="B143" s="9">
        <v>43735</v>
      </c>
      <c r="C143" s="10" t="s">
        <v>867</v>
      </c>
      <c r="D143" s="10" t="s">
        <v>868</v>
      </c>
      <c r="E143" s="11">
        <v>4508.8500000000004</v>
      </c>
      <c r="F143" s="9">
        <v>43765</v>
      </c>
      <c r="G143" s="11">
        <v>688.85</v>
      </c>
      <c r="H143" s="9">
        <v>43748</v>
      </c>
      <c r="I143" s="10">
        <f>H143-F143</f>
        <v>-17</v>
      </c>
      <c r="J143" s="12">
        <f>H143-B143</f>
        <v>13</v>
      </c>
      <c r="K143" s="12">
        <f>G143*J143</f>
        <v>8955.0500000000011</v>
      </c>
      <c r="L143" s="12">
        <f>G143*I143</f>
        <v>-11710.45</v>
      </c>
      <c r="M143" s="13"/>
    </row>
    <row r="144" spans="1:13" x14ac:dyDescent="0.25">
      <c r="A144" s="8" t="s">
        <v>11</v>
      </c>
      <c r="B144" s="9">
        <v>43735</v>
      </c>
      <c r="C144" s="10" t="s">
        <v>867</v>
      </c>
      <c r="D144" s="10" t="s">
        <v>868</v>
      </c>
      <c r="E144" s="11">
        <v>4508.8500000000004</v>
      </c>
      <c r="F144" s="9">
        <v>43768</v>
      </c>
      <c r="G144" s="11">
        <v>3131.15</v>
      </c>
      <c r="H144" s="9">
        <v>43748</v>
      </c>
      <c r="I144" s="10">
        <f>H144-F144</f>
        <v>-20</v>
      </c>
      <c r="J144" s="12">
        <f>H144-B144</f>
        <v>13</v>
      </c>
      <c r="K144" s="12">
        <f>G144*J144</f>
        <v>40704.950000000004</v>
      </c>
      <c r="L144" s="12">
        <f>G144*I144</f>
        <v>-62623</v>
      </c>
      <c r="M144" s="13"/>
    </row>
    <row r="145" spans="1:13" x14ac:dyDescent="0.25">
      <c r="A145" s="8" t="s">
        <v>11</v>
      </c>
      <c r="B145" s="9">
        <v>43740</v>
      </c>
      <c r="C145" s="10" t="s">
        <v>301</v>
      </c>
      <c r="D145" s="10" t="s">
        <v>302</v>
      </c>
      <c r="E145" s="11">
        <v>558.98</v>
      </c>
      <c r="F145" s="9">
        <v>43776</v>
      </c>
      <c r="G145" s="11">
        <v>473.58</v>
      </c>
      <c r="H145" s="9">
        <v>43748</v>
      </c>
      <c r="I145" s="10">
        <f>H145-F145</f>
        <v>-28</v>
      </c>
      <c r="J145" s="12">
        <f>H145-B145</f>
        <v>8</v>
      </c>
      <c r="K145" s="12">
        <f>G145*J145</f>
        <v>3788.64</v>
      </c>
      <c r="L145" s="12">
        <f>G145*I145</f>
        <v>-13260.24</v>
      </c>
      <c r="M145" s="13"/>
    </row>
    <row r="146" spans="1:13" x14ac:dyDescent="0.25">
      <c r="A146" s="8" t="s">
        <v>11</v>
      </c>
      <c r="B146" s="9">
        <v>43741</v>
      </c>
      <c r="C146" s="10" t="s">
        <v>42</v>
      </c>
      <c r="D146" s="10" t="s">
        <v>43</v>
      </c>
      <c r="E146" s="11">
        <v>252</v>
      </c>
      <c r="F146" s="9">
        <v>43759</v>
      </c>
      <c r="G146" s="11">
        <v>231</v>
      </c>
      <c r="H146" s="9">
        <v>43748</v>
      </c>
      <c r="I146" s="10">
        <f>H146-F146</f>
        <v>-11</v>
      </c>
      <c r="J146" s="12">
        <f>H146-B146</f>
        <v>7</v>
      </c>
      <c r="K146" s="12">
        <f>G146*J146</f>
        <v>1617</v>
      </c>
      <c r="L146" s="12">
        <f>G146*I146</f>
        <v>-2541</v>
      </c>
      <c r="M146" s="13"/>
    </row>
    <row r="147" spans="1:13" x14ac:dyDescent="0.25">
      <c r="A147" s="8" t="s">
        <v>11</v>
      </c>
      <c r="B147" s="9">
        <v>43742</v>
      </c>
      <c r="C147" s="10" t="s">
        <v>1652</v>
      </c>
      <c r="D147" s="10" t="s">
        <v>1653</v>
      </c>
      <c r="E147" s="11">
        <v>474.3</v>
      </c>
      <c r="F147" s="9">
        <v>43799</v>
      </c>
      <c r="G147" s="11">
        <v>474.3</v>
      </c>
      <c r="H147" s="9">
        <v>43748</v>
      </c>
      <c r="I147" s="10">
        <f>H147-F147</f>
        <v>-51</v>
      </c>
      <c r="J147" s="12">
        <f>H147-B147</f>
        <v>6</v>
      </c>
      <c r="K147" s="12">
        <f>G147*J147</f>
        <v>2845.8</v>
      </c>
      <c r="L147" s="12">
        <f>G147*I147</f>
        <v>-24189.3</v>
      </c>
      <c r="M147" s="13"/>
    </row>
    <row r="148" spans="1:13" x14ac:dyDescent="0.25">
      <c r="A148" s="8" t="s">
        <v>11</v>
      </c>
      <c r="B148" s="9">
        <v>43743</v>
      </c>
      <c r="C148" s="10" t="s">
        <v>146</v>
      </c>
      <c r="D148" s="10" t="s">
        <v>147</v>
      </c>
      <c r="E148" s="11">
        <v>98</v>
      </c>
      <c r="F148" s="9">
        <v>43799</v>
      </c>
      <c r="G148" s="11">
        <v>98</v>
      </c>
      <c r="H148" s="9">
        <v>43748</v>
      </c>
      <c r="I148" s="10">
        <f>H148-F148</f>
        <v>-51</v>
      </c>
      <c r="J148" s="12">
        <f>H148-B148</f>
        <v>5</v>
      </c>
      <c r="K148" s="12">
        <f>G148*J148</f>
        <v>490</v>
      </c>
      <c r="L148" s="12">
        <f>G148*I148</f>
        <v>-4998</v>
      </c>
      <c r="M148" s="13"/>
    </row>
    <row r="149" spans="1:13" x14ac:dyDescent="0.25">
      <c r="A149" s="8" t="s">
        <v>11</v>
      </c>
      <c r="B149" s="9">
        <v>43743</v>
      </c>
      <c r="C149" s="10" t="s">
        <v>1017</v>
      </c>
      <c r="D149" s="10" t="s">
        <v>1018</v>
      </c>
      <c r="E149" s="11">
        <v>62</v>
      </c>
      <c r="F149" s="9">
        <v>43799</v>
      </c>
      <c r="G149" s="11">
        <v>62</v>
      </c>
      <c r="H149" s="9">
        <v>43748</v>
      </c>
      <c r="I149" s="10">
        <f>H149-F149</f>
        <v>-51</v>
      </c>
      <c r="J149" s="12">
        <f>H149-B149</f>
        <v>5</v>
      </c>
      <c r="K149" s="12">
        <f>G149*J149</f>
        <v>310</v>
      </c>
      <c r="L149" s="12">
        <f>G149*I149</f>
        <v>-3162</v>
      </c>
      <c r="M149" s="13"/>
    </row>
    <row r="150" spans="1:13" x14ac:dyDescent="0.25">
      <c r="A150" s="8" t="s">
        <v>11</v>
      </c>
      <c r="B150" s="9">
        <v>43715</v>
      </c>
      <c r="C150" s="10" t="s">
        <v>793</v>
      </c>
      <c r="D150" s="10" t="s">
        <v>794</v>
      </c>
      <c r="E150" s="11">
        <v>41.98</v>
      </c>
      <c r="F150" s="9">
        <v>43749</v>
      </c>
      <c r="G150" s="11">
        <v>26.84</v>
      </c>
      <c r="H150" s="9">
        <f>F150</f>
        <v>43749</v>
      </c>
      <c r="I150" s="10">
        <f>H150-F150</f>
        <v>0</v>
      </c>
      <c r="J150" s="12">
        <f>H150-B150</f>
        <v>34</v>
      </c>
      <c r="K150" s="12">
        <f>G150*J150</f>
        <v>912.56</v>
      </c>
      <c r="L150" s="12">
        <f>G150*I150</f>
        <v>0</v>
      </c>
      <c r="M150" s="13"/>
    </row>
    <row r="151" spans="1:13" x14ac:dyDescent="0.25">
      <c r="A151" s="8" t="s">
        <v>11</v>
      </c>
      <c r="B151" s="9">
        <v>43715</v>
      </c>
      <c r="C151" s="10" t="s">
        <v>56</v>
      </c>
      <c r="D151" s="10" t="s">
        <v>57</v>
      </c>
      <c r="E151" s="11">
        <v>17.010000000000002</v>
      </c>
      <c r="F151" s="9">
        <v>43749</v>
      </c>
      <c r="G151" s="11">
        <v>10.87</v>
      </c>
      <c r="H151" s="9">
        <f>F151</f>
        <v>43749</v>
      </c>
      <c r="I151" s="10">
        <f>H151-F151</f>
        <v>0</v>
      </c>
      <c r="J151" s="12">
        <f>H151-B151</f>
        <v>34</v>
      </c>
      <c r="K151" s="12">
        <f>G151*J151</f>
        <v>369.58</v>
      </c>
      <c r="L151" s="12">
        <f>G151*I151</f>
        <v>0</v>
      </c>
      <c r="M151" s="13"/>
    </row>
    <row r="152" spans="1:13" x14ac:dyDescent="0.25">
      <c r="A152" s="8" t="s">
        <v>11</v>
      </c>
      <c r="B152" s="9">
        <v>43715</v>
      </c>
      <c r="C152" s="10" t="s">
        <v>80</v>
      </c>
      <c r="D152" s="10" t="s">
        <v>81</v>
      </c>
      <c r="E152" s="11">
        <v>440.89</v>
      </c>
      <c r="F152" s="9">
        <v>43749</v>
      </c>
      <c r="G152" s="11">
        <v>306.17</v>
      </c>
      <c r="H152" s="9">
        <f>F152</f>
        <v>43749</v>
      </c>
      <c r="I152" s="10">
        <f>H152-F152</f>
        <v>0</v>
      </c>
      <c r="J152" s="12">
        <f>H152-B152</f>
        <v>34</v>
      </c>
      <c r="K152" s="12">
        <f>G152*J152</f>
        <v>10409.780000000001</v>
      </c>
      <c r="L152" s="12">
        <f>G152*I152</f>
        <v>0</v>
      </c>
      <c r="M152" s="13"/>
    </row>
    <row r="153" spans="1:13" x14ac:dyDescent="0.25">
      <c r="A153" s="8" t="s">
        <v>11</v>
      </c>
      <c r="B153" s="9">
        <v>43715</v>
      </c>
      <c r="C153" s="10" t="s">
        <v>84</v>
      </c>
      <c r="D153" s="10" t="s">
        <v>85</v>
      </c>
      <c r="E153" s="11">
        <v>68.47</v>
      </c>
      <c r="F153" s="9">
        <v>43749</v>
      </c>
      <c r="G153" s="11">
        <v>47.55</v>
      </c>
      <c r="H153" s="9">
        <f>F153</f>
        <v>43749</v>
      </c>
      <c r="I153" s="10">
        <f>H153-F153</f>
        <v>0</v>
      </c>
      <c r="J153" s="12">
        <f>H153-B153</f>
        <v>34</v>
      </c>
      <c r="K153" s="12">
        <f>G153*J153</f>
        <v>1616.6999999999998</v>
      </c>
      <c r="L153" s="12">
        <f>G153*I153</f>
        <v>0</v>
      </c>
      <c r="M153" s="13"/>
    </row>
    <row r="154" spans="1:13" x14ac:dyDescent="0.25">
      <c r="A154" s="8" t="s">
        <v>11</v>
      </c>
      <c r="B154" s="9">
        <v>43715</v>
      </c>
      <c r="C154" s="10" t="s">
        <v>96</v>
      </c>
      <c r="D154" s="10" t="s">
        <v>97</v>
      </c>
      <c r="E154" s="11">
        <v>595.41</v>
      </c>
      <c r="F154" s="9">
        <v>43749</v>
      </c>
      <c r="G154" s="11">
        <v>380.67</v>
      </c>
      <c r="H154" s="9">
        <f>F154</f>
        <v>43749</v>
      </c>
      <c r="I154" s="10">
        <f>H154-F154</f>
        <v>0</v>
      </c>
      <c r="J154" s="12">
        <f>H154-B154</f>
        <v>34</v>
      </c>
      <c r="K154" s="12">
        <f>G154*J154</f>
        <v>12942.78</v>
      </c>
      <c r="L154" s="12">
        <f>G154*I154</f>
        <v>0</v>
      </c>
      <c r="M154" s="13"/>
    </row>
    <row r="155" spans="1:13" x14ac:dyDescent="0.25">
      <c r="A155" s="8" t="s">
        <v>11</v>
      </c>
      <c r="B155" s="9">
        <v>43715</v>
      </c>
      <c r="C155" s="10" t="s">
        <v>102</v>
      </c>
      <c r="D155" s="10" t="s">
        <v>103</v>
      </c>
      <c r="E155" s="11">
        <v>1361.6</v>
      </c>
      <c r="F155" s="9">
        <v>43749</v>
      </c>
      <c r="G155" s="11">
        <v>945.56</v>
      </c>
      <c r="H155" s="9">
        <f>F155</f>
        <v>43749</v>
      </c>
      <c r="I155" s="10">
        <f>H155-F155</f>
        <v>0</v>
      </c>
      <c r="J155" s="12">
        <f>H155-B155</f>
        <v>34</v>
      </c>
      <c r="K155" s="12">
        <f>G155*J155</f>
        <v>32149.039999999997</v>
      </c>
      <c r="L155" s="12">
        <f>G155*I155</f>
        <v>0</v>
      </c>
      <c r="M155" s="13"/>
    </row>
    <row r="156" spans="1:13" x14ac:dyDescent="0.25">
      <c r="A156" s="8" t="s">
        <v>11</v>
      </c>
      <c r="B156" s="9">
        <v>43715</v>
      </c>
      <c r="C156" s="10" t="s">
        <v>104</v>
      </c>
      <c r="D156" s="10" t="s">
        <v>105</v>
      </c>
      <c r="E156" s="11">
        <v>353.64</v>
      </c>
      <c r="F156" s="9">
        <v>43749</v>
      </c>
      <c r="G156" s="11">
        <v>226.1</v>
      </c>
      <c r="H156" s="9">
        <f>F156</f>
        <v>43749</v>
      </c>
      <c r="I156" s="10">
        <f>H156-F156</f>
        <v>0</v>
      </c>
      <c r="J156" s="12">
        <f>H156-B156</f>
        <v>34</v>
      </c>
      <c r="K156" s="12">
        <f>G156*J156</f>
        <v>7687.4</v>
      </c>
      <c r="L156" s="12">
        <f>G156*I156</f>
        <v>0</v>
      </c>
      <c r="M156" s="13"/>
    </row>
    <row r="157" spans="1:13" x14ac:dyDescent="0.25">
      <c r="A157" s="8" t="s">
        <v>11</v>
      </c>
      <c r="B157" s="9">
        <v>43715</v>
      </c>
      <c r="C157" s="10" t="s">
        <v>112</v>
      </c>
      <c r="D157" s="10" t="s">
        <v>113</v>
      </c>
      <c r="E157" s="11">
        <v>68.2</v>
      </c>
      <c r="F157" s="9">
        <v>43749</v>
      </c>
      <c r="G157" s="11">
        <v>43.6</v>
      </c>
      <c r="H157" s="9">
        <f>F157</f>
        <v>43749</v>
      </c>
      <c r="I157" s="10">
        <f>H157-F157</f>
        <v>0</v>
      </c>
      <c r="J157" s="12">
        <f>H157-B157</f>
        <v>34</v>
      </c>
      <c r="K157" s="12">
        <f>G157*J157</f>
        <v>1482.4</v>
      </c>
      <c r="L157" s="12">
        <f>G157*I157</f>
        <v>0</v>
      </c>
      <c r="M157" s="13"/>
    </row>
    <row r="158" spans="1:13" x14ac:dyDescent="0.25">
      <c r="A158" s="8" t="s">
        <v>11</v>
      </c>
      <c r="B158" s="9">
        <v>43715</v>
      </c>
      <c r="C158" s="10" t="s">
        <v>140</v>
      </c>
      <c r="D158" s="10" t="s">
        <v>141</v>
      </c>
      <c r="E158" s="11">
        <v>102.83</v>
      </c>
      <c r="F158" s="9">
        <v>43749</v>
      </c>
      <c r="G158" s="11">
        <v>71.41</v>
      </c>
      <c r="H158" s="9">
        <f>F158</f>
        <v>43749</v>
      </c>
      <c r="I158" s="10">
        <f>H158-F158</f>
        <v>0</v>
      </c>
      <c r="J158" s="12">
        <f>H158-B158</f>
        <v>34</v>
      </c>
      <c r="K158" s="12">
        <f>G158*J158</f>
        <v>2427.94</v>
      </c>
      <c r="L158" s="12">
        <f>G158*I158</f>
        <v>0</v>
      </c>
      <c r="M158" s="13"/>
    </row>
    <row r="159" spans="1:13" x14ac:dyDescent="0.25">
      <c r="A159" s="8" t="s">
        <v>11</v>
      </c>
      <c r="B159" s="9">
        <v>43715</v>
      </c>
      <c r="C159" s="10" t="s">
        <v>144</v>
      </c>
      <c r="D159" s="10" t="s">
        <v>145</v>
      </c>
      <c r="E159" s="11">
        <v>26.32</v>
      </c>
      <c r="F159" s="9">
        <v>43749</v>
      </c>
      <c r="G159" s="11">
        <v>16.82</v>
      </c>
      <c r="H159" s="9">
        <f>F159</f>
        <v>43749</v>
      </c>
      <c r="I159" s="10">
        <f>H159-F159</f>
        <v>0</v>
      </c>
      <c r="J159" s="12">
        <f>H159-B159</f>
        <v>34</v>
      </c>
      <c r="K159" s="12">
        <f>G159*J159</f>
        <v>571.88</v>
      </c>
      <c r="L159" s="12">
        <f>G159*I159</f>
        <v>0</v>
      </c>
      <c r="M159" s="13"/>
    </row>
    <row r="160" spans="1:13" x14ac:dyDescent="0.25">
      <c r="A160" s="8" t="s">
        <v>11</v>
      </c>
      <c r="B160" s="9">
        <v>43715</v>
      </c>
      <c r="C160" s="10" t="s">
        <v>209</v>
      </c>
      <c r="D160" s="10" t="s">
        <v>210</v>
      </c>
      <c r="E160" s="11">
        <v>25.64</v>
      </c>
      <c r="F160" s="9">
        <v>43749</v>
      </c>
      <c r="G160" s="11">
        <v>16.399999999999999</v>
      </c>
      <c r="H160" s="9">
        <f>F160</f>
        <v>43749</v>
      </c>
      <c r="I160" s="10">
        <f>H160-F160</f>
        <v>0</v>
      </c>
      <c r="J160" s="12">
        <f>H160-B160</f>
        <v>34</v>
      </c>
      <c r="K160" s="12">
        <f>G160*J160</f>
        <v>557.59999999999991</v>
      </c>
      <c r="L160" s="12">
        <f>G160*I160</f>
        <v>0</v>
      </c>
      <c r="M160" s="13"/>
    </row>
    <row r="161" spans="1:13" x14ac:dyDescent="0.25">
      <c r="A161" s="8" t="s">
        <v>11</v>
      </c>
      <c r="B161" s="9">
        <v>43715</v>
      </c>
      <c r="C161" s="10" t="s">
        <v>225</v>
      </c>
      <c r="D161" s="10" t="s">
        <v>226</v>
      </c>
      <c r="E161" s="11">
        <v>2962.88</v>
      </c>
      <c r="F161" s="9">
        <v>43749</v>
      </c>
      <c r="G161" s="11">
        <v>2057.56</v>
      </c>
      <c r="H161" s="9">
        <f>F161</f>
        <v>43749</v>
      </c>
      <c r="I161" s="10">
        <f>H161-F161</f>
        <v>0</v>
      </c>
      <c r="J161" s="12">
        <f>H161-B161</f>
        <v>34</v>
      </c>
      <c r="K161" s="12">
        <f>G161*J161</f>
        <v>69957.039999999994</v>
      </c>
      <c r="L161" s="12">
        <f>G161*I161</f>
        <v>0</v>
      </c>
      <c r="M161" s="13"/>
    </row>
    <row r="162" spans="1:13" x14ac:dyDescent="0.25">
      <c r="A162" s="8" t="s">
        <v>11</v>
      </c>
      <c r="B162" s="9">
        <v>43715</v>
      </c>
      <c r="C162" s="10" t="s">
        <v>250</v>
      </c>
      <c r="D162" s="10" t="s">
        <v>251</v>
      </c>
      <c r="E162" s="11">
        <v>89.73</v>
      </c>
      <c r="F162" s="9">
        <v>43749</v>
      </c>
      <c r="G162" s="11">
        <v>73.41</v>
      </c>
      <c r="H162" s="9">
        <f>F162</f>
        <v>43749</v>
      </c>
      <c r="I162" s="10">
        <f>H162-F162</f>
        <v>0</v>
      </c>
      <c r="J162" s="12">
        <f>H162-B162</f>
        <v>34</v>
      </c>
      <c r="K162" s="12">
        <f>G162*J162</f>
        <v>2495.94</v>
      </c>
      <c r="L162" s="12">
        <f>G162*I162</f>
        <v>0</v>
      </c>
      <c r="M162" s="13"/>
    </row>
    <row r="163" spans="1:13" x14ac:dyDescent="0.25">
      <c r="A163" s="8" t="s">
        <v>11</v>
      </c>
      <c r="B163" s="9">
        <v>43715</v>
      </c>
      <c r="C163" s="10" t="s">
        <v>290</v>
      </c>
      <c r="D163" s="10" t="s">
        <v>291</v>
      </c>
      <c r="E163" s="11">
        <v>25.64</v>
      </c>
      <c r="F163" s="9">
        <v>43749</v>
      </c>
      <c r="G163" s="11">
        <v>16.399999999999999</v>
      </c>
      <c r="H163" s="9">
        <f>F163</f>
        <v>43749</v>
      </c>
      <c r="I163" s="10">
        <f>H163-F163</f>
        <v>0</v>
      </c>
      <c r="J163" s="12">
        <f>H163-B163</f>
        <v>34</v>
      </c>
      <c r="K163" s="12">
        <f>G163*J163</f>
        <v>557.59999999999991</v>
      </c>
      <c r="L163" s="12">
        <f>G163*I163</f>
        <v>0</v>
      </c>
      <c r="M163" s="13"/>
    </row>
    <row r="164" spans="1:13" x14ac:dyDescent="0.25">
      <c r="A164" s="8" t="s">
        <v>11</v>
      </c>
      <c r="B164" s="9">
        <v>43715</v>
      </c>
      <c r="C164" s="10" t="s">
        <v>354</v>
      </c>
      <c r="D164" s="10" t="s">
        <v>355</v>
      </c>
      <c r="E164" s="11">
        <v>150.97999999999999</v>
      </c>
      <c r="F164" s="9">
        <v>43749</v>
      </c>
      <c r="G164" s="11">
        <v>96.52</v>
      </c>
      <c r="H164" s="9">
        <f>F164</f>
        <v>43749</v>
      </c>
      <c r="I164" s="10">
        <f>H164-F164</f>
        <v>0</v>
      </c>
      <c r="J164" s="12">
        <f>H164-B164</f>
        <v>34</v>
      </c>
      <c r="K164" s="12">
        <f>G164*J164</f>
        <v>3281.68</v>
      </c>
      <c r="L164" s="12">
        <f>G164*I164</f>
        <v>0</v>
      </c>
      <c r="M164" s="13"/>
    </row>
    <row r="165" spans="1:13" x14ac:dyDescent="0.25">
      <c r="A165" s="8" t="s">
        <v>11</v>
      </c>
      <c r="B165" s="9">
        <v>43715</v>
      </c>
      <c r="C165" s="10" t="s">
        <v>368</v>
      </c>
      <c r="D165" s="10" t="s">
        <v>369</v>
      </c>
      <c r="E165" s="11">
        <v>25.64</v>
      </c>
      <c r="F165" s="9">
        <v>43749</v>
      </c>
      <c r="G165" s="11">
        <v>16.399999999999999</v>
      </c>
      <c r="H165" s="9">
        <f>F165</f>
        <v>43749</v>
      </c>
      <c r="I165" s="10">
        <f>H165-F165</f>
        <v>0</v>
      </c>
      <c r="J165" s="12">
        <f>H165-B165</f>
        <v>34</v>
      </c>
      <c r="K165" s="12">
        <f>G165*J165</f>
        <v>557.59999999999991</v>
      </c>
      <c r="L165" s="12">
        <f>G165*I165</f>
        <v>0</v>
      </c>
      <c r="M165" s="13"/>
    </row>
    <row r="166" spans="1:13" x14ac:dyDescent="0.25">
      <c r="A166" s="8" t="s">
        <v>11</v>
      </c>
      <c r="B166" s="9">
        <v>43715</v>
      </c>
      <c r="C166" s="10" t="s">
        <v>382</v>
      </c>
      <c r="D166" s="10" t="s">
        <v>383</v>
      </c>
      <c r="E166" s="11">
        <v>98.69</v>
      </c>
      <c r="F166" s="9">
        <v>43749</v>
      </c>
      <c r="G166" s="11">
        <v>63.09</v>
      </c>
      <c r="H166" s="9">
        <f>F166</f>
        <v>43749</v>
      </c>
      <c r="I166" s="10">
        <f>H166-F166</f>
        <v>0</v>
      </c>
      <c r="J166" s="12">
        <f>H166-B166</f>
        <v>34</v>
      </c>
      <c r="K166" s="12">
        <f>G166*J166</f>
        <v>2145.06</v>
      </c>
      <c r="L166" s="12">
        <f>G166*I166</f>
        <v>0</v>
      </c>
      <c r="M166" s="13"/>
    </row>
    <row r="167" spans="1:13" x14ac:dyDescent="0.25">
      <c r="A167" s="8" t="s">
        <v>11</v>
      </c>
      <c r="B167" s="9">
        <v>43715</v>
      </c>
      <c r="C167" s="10" t="s">
        <v>384</v>
      </c>
      <c r="D167" s="10" t="s">
        <v>385</v>
      </c>
      <c r="E167" s="11">
        <v>70.569999999999993</v>
      </c>
      <c r="F167" s="9">
        <v>43749</v>
      </c>
      <c r="G167" s="11">
        <v>49.01</v>
      </c>
      <c r="H167" s="9">
        <f>F167</f>
        <v>43749</v>
      </c>
      <c r="I167" s="10">
        <f>H167-F167</f>
        <v>0</v>
      </c>
      <c r="J167" s="12">
        <f>H167-B167</f>
        <v>34</v>
      </c>
      <c r="K167" s="12">
        <f>G167*J167</f>
        <v>1666.34</v>
      </c>
      <c r="L167" s="12">
        <f>G167*I167</f>
        <v>0</v>
      </c>
      <c r="M167" s="13"/>
    </row>
    <row r="168" spans="1:13" x14ac:dyDescent="0.25">
      <c r="A168" s="8" t="s">
        <v>11</v>
      </c>
      <c r="B168" s="9">
        <v>43715</v>
      </c>
      <c r="C168" s="10" t="s">
        <v>407</v>
      </c>
      <c r="D168" s="10" t="s">
        <v>408</v>
      </c>
      <c r="E168" s="11">
        <v>80.349999999999994</v>
      </c>
      <c r="F168" s="9">
        <v>43749</v>
      </c>
      <c r="G168" s="11">
        <v>51.37</v>
      </c>
      <c r="H168" s="9">
        <f>F168</f>
        <v>43749</v>
      </c>
      <c r="I168" s="10">
        <f>H168-F168</f>
        <v>0</v>
      </c>
      <c r="J168" s="12">
        <f>H168-B168</f>
        <v>34</v>
      </c>
      <c r="K168" s="12">
        <f>G168*J168</f>
        <v>1746.58</v>
      </c>
      <c r="L168" s="12">
        <f>G168*I168</f>
        <v>0</v>
      </c>
      <c r="M168" s="13"/>
    </row>
    <row r="169" spans="1:13" x14ac:dyDescent="0.25">
      <c r="A169" s="8" t="s">
        <v>11</v>
      </c>
      <c r="B169" s="9">
        <v>43715</v>
      </c>
      <c r="C169" s="10" t="s">
        <v>416</v>
      </c>
      <c r="D169" s="10" t="s">
        <v>417</v>
      </c>
      <c r="E169" s="11">
        <v>163.63999999999999</v>
      </c>
      <c r="F169" s="9">
        <v>43749</v>
      </c>
      <c r="G169" s="11">
        <v>104.62</v>
      </c>
      <c r="H169" s="9">
        <f>F169</f>
        <v>43749</v>
      </c>
      <c r="I169" s="10">
        <f>H169-F169</f>
        <v>0</v>
      </c>
      <c r="J169" s="12">
        <f>H169-B169</f>
        <v>34</v>
      </c>
      <c r="K169" s="12">
        <f>G169*J169</f>
        <v>3557.08</v>
      </c>
      <c r="L169" s="12">
        <f>G169*I169</f>
        <v>0</v>
      </c>
      <c r="M169" s="13"/>
    </row>
    <row r="170" spans="1:13" x14ac:dyDescent="0.25">
      <c r="A170" s="8" t="s">
        <v>11</v>
      </c>
      <c r="B170" s="9">
        <v>43715</v>
      </c>
      <c r="C170" s="10" t="s">
        <v>483</v>
      </c>
      <c r="D170" s="10" t="s">
        <v>484</v>
      </c>
      <c r="E170" s="11">
        <v>157.96</v>
      </c>
      <c r="F170" s="9">
        <v>43749</v>
      </c>
      <c r="G170" s="11">
        <v>109.7</v>
      </c>
      <c r="H170" s="9">
        <f>F170</f>
        <v>43749</v>
      </c>
      <c r="I170" s="10">
        <f>H170-F170</f>
        <v>0</v>
      </c>
      <c r="J170" s="12">
        <f>H170-B170</f>
        <v>34</v>
      </c>
      <c r="K170" s="12">
        <f>G170*J170</f>
        <v>3729.8</v>
      </c>
      <c r="L170" s="12">
        <f>G170*I170</f>
        <v>0</v>
      </c>
      <c r="M170" s="13"/>
    </row>
    <row r="171" spans="1:13" x14ac:dyDescent="0.25">
      <c r="A171" s="8" t="s">
        <v>11</v>
      </c>
      <c r="B171" s="9">
        <v>43715</v>
      </c>
      <c r="C171" s="10" t="s">
        <v>489</v>
      </c>
      <c r="D171" s="10" t="s">
        <v>490</v>
      </c>
      <c r="E171" s="11">
        <v>1293.43</v>
      </c>
      <c r="F171" s="9">
        <v>43749</v>
      </c>
      <c r="G171" s="11">
        <v>826.95</v>
      </c>
      <c r="H171" s="9">
        <f>F171</f>
        <v>43749</v>
      </c>
      <c r="I171" s="10">
        <f>H171-F171</f>
        <v>0</v>
      </c>
      <c r="J171" s="12">
        <f>H171-B171</f>
        <v>34</v>
      </c>
      <c r="K171" s="12">
        <f>G171*J171</f>
        <v>28116.300000000003</v>
      </c>
      <c r="L171" s="12">
        <f>G171*I171</f>
        <v>0</v>
      </c>
      <c r="M171" s="13"/>
    </row>
    <row r="172" spans="1:13" x14ac:dyDescent="0.25">
      <c r="A172" s="8" t="s">
        <v>11</v>
      </c>
      <c r="B172" s="9">
        <v>43715</v>
      </c>
      <c r="C172" s="10" t="s">
        <v>506</v>
      </c>
      <c r="D172" s="10" t="s">
        <v>507</v>
      </c>
      <c r="E172" s="11">
        <v>135.91</v>
      </c>
      <c r="F172" s="9">
        <v>43749</v>
      </c>
      <c r="G172" s="11">
        <v>113.25</v>
      </c>
      <c r="H172" s="9">
        <f>F172</f>
        <v>43749</v>
      </c>
      <c r="I172" s="10">
        <f>H172-F172</f>
        <v>0</v>
      </c>
      <c r="J172" s="12">
        <f>H172-B172</f>
        <v>34</v>
      </c>
      <c r="K172" s="12">
        <f>G172*J172</f>
        <v>3850.5</v>
      </c>
      <c r="L172" s="12">
        <f>G172*I172</f>
        <v>0</v>
      </c>
      <c r="M172" s="13"/>
    </row>
    <row r="173" spans="1:13" x14ac:dyDescent="0.25">
      <c r="A173" s="8" t="s">
        <v>11</v>
      </c>
      <c r="B173" s="9">
        <v>43715</v>
      </c>
      <c r="C173" s="10" t="s">
        <v>520</v>
      </c>
      <c r="D173" s="10" t="s">
        <v>521</v>
      </c>
      <c r="E173" s="11">
        <v>322.85000000000002</v>
      </c>
      <c r="F173" s="9">
        <v>43749</v>
      </c>
      <c r="G173" s="11">
        <v>206.41</v>
      </c>
      <c r="H173" s="9">
        <f>F173</f>
        <v>43749</v>
      </c>
      <c r="I173" s="10">
        <f>H173-F173</f>
        <v>0</v>
      </c>
      <c r="J173" s="12">
        <f>H173-B173</f>
        <v>34</v>
      </c>
      <c r="K173" s="12">
        <f>G173*J173</f>
        <v>7017.94</v>
      </c>
      <c r="L173" s="12">
        <f>G173*I173</f>
        <v>0</v>
      </c>
      <c r="M173" s="13"/>
    </row>
    <row r="174" spans="1:13" x14ac:dyDescent="0.25">
      <c r="A174" s="8" t="s">
        <v>11</v>
      </c>
      <c r="B174" s="9">
        <v>43715</v>
      </c>
      <c r="C174" s="10" t="s">
        <v>544</v>
      </c>
      <c r="D174" s="10" t="s">
        <v>545</v>
      </c>
      <c r="E174" s="11">
        <v>408.09</v>
      </c>
      <c r="F174" s="9">
        <v>43749</v>
      </c>
      <c r="G174" s="11">
        <v>340.07</v>
      </c>
      <c r="H174" s="9">
        <f>F174</f>
        <v>43749</v>
      </c>
      <c r="I174" s="10">
        <f>H174-F174</f>
        <v>0</v>
      </c>
      <c r="J174" s="12">
        <f>H174-B174</f>
        <v>34</v>
      </c>
      <c r="K174" s="12">
        <f>G174*J174</f>
        <v>11562.38</v>
      </c>
      <c r="L174" s="12">
        <f>G174*I174</f>
        <v>0</v>
      </c>
      <c r="M174" s="13"/>
    </row>
    <row r="175" spans="1:13" x14ac:dyDescent="0.25">
      <c r="A175" s="8" t="s">
        <v>11</v>
      </c>
      <c r="B175" s="9">
        <v>43715</v>
      </c>
      <c r="C175" s="10" t="s">
        <v>548</v>
      </c>
      <c r="D175" s="10" t="s">
        <v>549</v>
      </c>
      <c r="E175" s="11">
        <v>3.39</v>
      </c>
      <c r="F175" s="9">
        <v>43749</v>
      </c>
      <c r="G175" s="11">
        <v>2.17</v>
      </c>
      <c r="H175" s="9">
        <f>F175</f>
        <v>43749</v>
      </c>
      <c r="I175" s="10">
        <f>H175-F175</f>
        <v>0</v>
      </c>
      <c r="J175" s="12">
        <f>H175-B175</f>
        <v>34</v>
      </c>
      <c r="K175" s="12">
        <f>G175*J175</f>
        <v>73.78</v>
      </c>
      <c r="L175" s="12">
        <f>G175*I175</f>
        <v>0</v>
      </c>
      <c r="M175" s="13"/>
    </row>
    <row r="176" spans="1:13" x14ac:dyDescent="0.25">
      <c r="A176" s="8" t="s">
        <v>11</v>
      </c>
      <c r="B176" s="9">
        <v>43715</v>
      </c>
      <c r="C176" s="10" t="s">
        <v>550</v>
      </c>
      <c r="D176" s="10" t="s">
        <v>551</v>
      </c>
      <c r="E176" s="11">
        <v>40.25</v>
      </c>
      <c r="F176" s="9">
        <v>43749</v>
      </c>
      <c r="G176" s="11">
        <v>25.73</v>
      </c>
      <c r="H176" s="9">
        <f>F176</f>
        <v>43749</v>
      </c>
      <c r="I176" s="10">
        <f>H176-F176</f>
        <v>0</v>
      </c>
      <c r="J176" s="12">
        <f>H176-B176</f>
        <v>34</v>
      </c>
      <c r="K176" s="12">
        <f>G176*J176</f>
        <v>874.82</v>
      </c>
      <c r="L176" s="12">
        <f>G176*I176</f>
        <v>0</v>
      </c>
      <c r="M176" s="13"/>
    </row>
    <row r="177" spans="1:13" x14ac:dyDescent="0.25">
      <c r="A177" s="8" t="s">
        <v>11</v>
      </c>
      <c r="B177" s="9">
        <v>43715</v>
      </c>
      <c r="C177" s="10" t="s">
        <v>556</v>
      </c>
      <c r="D177" s="10" t="s">
        <v>557</v>
      </c>
      <c r="E177" s="11">
        <v>1156.44</v>
      </c>
      <c r="F177" s="9">
        <v>43749</v>
      </c>
      <c r="G177" s="11">
        <v>739.36</v>
      </c>
      <c r="H177" s="9">
        <f>F177</f>
        <v>43749</v>
      </c>
      <c r="I177" s="10">
        <f>H177-F177</f>
        <v>0</v>
      </c>
      <c r="J177" s="12">
        <f>H177-B177</f>
        <v>34</v>
      </c>
      <c r="K177" s="12">
        <f>G177*J177</f>
        <v>25138.240000000002</v>
      </c>
      <c r="L177" s="12">
        <f>G177*I177</f>
        <v>0</v>
      </c>
      <c r="M177" s="13"/>
    </row>
    <row r="178" spans="1:13" x14ac:dyDescent="0.25">
      <c r="A178" s="8" t="s">
        <v>11</v>
      </c>
      <c r="B178" s="9">
        <v>43715</v>
      </c>
      <c r="C178" s="10" t="s">
        <v>638</v>
      </c>
      <c r="D178" s="10" t="s">
        <v>639</v>
      </c>
      <c r="E178" s="11">
        <v>106.45</v>
      </c>
      <c r="F178" s="9">
        <v>43749</v>
      </c>
      <c r="G178" s="11">
        <v>87.09</v>
      </c>
      <c r="H178" s="9">
        <f>F178</f>
        <v>43749</v>
      </c>
      <c r="I178" s="10">
        <f>H178-F178</f>
        <v>0</v>
      </c>
      <c r="J178" s="12">
        <f>H178-B178</f>
        <v>34</v>
      </c>
      <c r="K178" s="12">
        <f>G178*J178</f>
        <v>2961.06</v>
      </c>
      <c r="L178" s="12">
        <f>G178*I178</f>
        <v>0</v>
      </c>
      <c r="M178" s="13"/>
    </row>
    <row r="179" spans="1:13" x14ac:dyDescent="0.25">
      <c r="A179" s="8" t="s">
        <v>11</v>
      </c>
      <c r="B179" s="9">
        <v>43715</v>
      </c>
      <c r="C179" s="10" t="s">
        <v>666</v>
      </c>
      <c r="D179" s="10" t="s">
        <v>667</v>
      </c>
      <c r="E179" s="11">
        <v>21.9</v>
      </c>
      <c r="F179" s="9">
        <v>43749</v>
      </c>
      <c r="G179" s="11">
        <v>14</v>
      </c>
      <c r="H179" s="9">
        <f>F179</f>
        <v>43749</v>
      </c>
      <c r="I179" s="10">
        <f>H179-F179</f>
        <v>0</v>
      </c>
      <c r="J179" s="12">
        <f>H179-B179</f>
        <v>34</v>
      </c>
      <c r="K179" s="12">
        <f>G179*J179</f>
        <v>476</v>
      </c>
      <c r="L179" s="12">
        <f>G179*I179</f>
        <v>0</v>
      </c>
      <c r="M179" s="13"/>
    </row>
    <row r="180" spans="1:13" x14ac:dyDescent="0.25">
      <c r="A180" s="8" t="s">
        <v>11</v>
      </c>
      <c r="B180" s="9">
        <v>43715</v>
      </c>
      <c r="C180" s="10" t="s">
        <v>702</v>
      </c>
      <c r="D180" s="10" t="s">
        <v>703</v>
      </c>
      <c r="E180" s="11">
        <v>153.61000000000001</v>
      </c>
      <c r="F180" s="9">
        <v>43749</v>
      </c>
      <c r="G180" s="11">
        <v>98.21</v>
      </c>
      <c r="H180" s="9">
        <f>F180</f>
        <v>43749</v>
      </c>
      <c r="I180" s="10">
        <f>H180-F180</f>
        <v>0</v>
      </c>
      <c r="J180" s="12">
        <f>H180-B180</f>
        <v>34</v>
      </c>
      <c r="K180" s="12">
        <f>G180*J180</f>
        <v>3339.14</v>
      </c>
      <c r="L180" s="12">
        <f>G180*I180</f>
        <v>0</v>
      </c>
      <c r="M180" s="13"/>
    </row>
    <row r="181" spans="1:13" x14ac:dyDescent="0.25">
      <c r="A181" s="8" t="s">
        <v>11</v>
      </c>
      <c r="B181" s="9">
        <v>43715</v>
      </c>
      <c r="C181" s="10" t="s">
        <v>765</v>
      </c>
      <c r="D181" s="10" t="s">
        <v>766</v>
      </c>
      <c r="E181" s="11">
        <v>60.17</v>
      </c>
      <c r="F181" s="9">
        <v>43749</v>
      </c>
      <c r="G181" s="11">
        <v>38.47</v>
      </c>
      <c r="H181" s="9">
        <f>F181</f>
        <v>43749</v>
      </c>
      <c r="I181" s="10">
        <f>H181-F181</f>
        <v>0</v>
      </c>
      <c r="J181" s="12">
        <f>H181-B181</f>
        <v>34</v>
      </c>
      <c r="K181" s="12">
        <f>G181*J181</f>
        <v>1307.98</v>
      </c>
      <c r="L181" s="12">
        <f>G181*I181</f>
        <v>0</v>
      </c>
      <c r="M181" s="13"/>
    </row>
    <row r="182" spans="1:13" x14ac:dyDescent="0.25">
      <c r="A182" s="8" t="s">
        <v>11</v>
      </c>
      <c r="B182" s="9">
        <v>43715</v>
      </c>
      <c r="C182" s="10" t="s">
        <v>769</v>
      </c>
      <c r="D182" s="10" t="s">
        <v>770</v>
      </c>
      <c r="E182" s="11">
        <v>20.39</v>
      </c>
      <c r="F182" s="9">
        <v>43749</v>
      </c>
      <c r="G182" s="11">
        <v>13.03</v>
      </c>
      <c r="H182" s="9">
        <f>F182</f>
        <v>43749</v>
      </c>
      <c r="I182" s="10">
        <f>H182-F182</f>
        <v>0</v>
      </c>
      <c r="J182" s="12">
        <f>H182-B182</f>
        <v>34</v>
      </c>
      <c r="K182" s="12">
        <f>G182*J182</f>
        <v>443.02</v>
      </c>
      <c r="L182" s="12">
        <f>G182*I182</f>
        <v>0</v>
      </c>
      <c r="M182" s="13"/>
    </row>
    <row r="183" spans="1:13" x14ac:dyDescent="0.25">
      <c r="A183" s="8" t="s">
        <v>11</v>
      </c>
      <c r="B183" s="9">
        <v>43715</v>
      </c>
      <c r="C183" s="10" t="s">
        <v>777</v>
      </c>
      <c r="D183" s="10" t="s">
        <v>778</v>
      </c>
      <c r="E183" s="11">
        <v>112.72</v>
      </c>
      <c r="F183" s="9">
        <v>43749</v>
      </c>
      <c r="G183" s="11">
        <v>72.06</v>
      </c>
      <c r="H183" s="9">
        <f>F183</f>
        <v>43749</v>
      </c>
      <c r="I183" s="10">
        <f>H183-F183</f>
        <v>0</v>
      </c>
      <c r="J183" s="12">
        <f>H183-B183</f>
        <v>34</v>
      </c>
      <c r="K183" s="12">
        <f>G183*J183</f>
        <v>2450.04</v>
      </c>
      <c r="L183" s="12">
        <f>G183*I183</f>
        <v>0</v>
      </c>
      <c r="M183" s="13"/>
    </row>
    <row r="184" spans="1:13" x14ac:dyDescent="0.25">
      <c r="A184" s="8" t="s">
        <v>11</v>
      </c>
      <c r="B184" s="9">
        <v>43715</v>
      </c>
      <c r="C184" s="10" t="s">
        <v>800</v>
      </c>
      <c r="D184" s="10" t="s">
        <v>801</v>
      </c>
      <c r="E184" s="11">
        <v>93.31</v>
      </c>
      <c r="F184" s="9">
        <v>43749</v>
      </c>
      <c r="G184" s="11">
        <v>59.65</v>
      </c>
      <c r="H184" s="9">
        <f>F184</f>
        <v>43749</v>
      </c>
      <c r="I184" s="10">
        <f>H184-F184</f>
        <v>0</v>
      </c>
      <c r="J184" s="12">
        <f>H184-B184</f>
        <v>34</v>
      </c>
      <c r="K184" s="12">
        <f>G184*J184</f>
        <v>2028.1</v>
      </c>
      <c r="L184" s="12">
        <f>G184*I184</f>
        <v>0</v>
      </c>
      <c r="M184" s="13"/>
    </row>
    <row r="185" spans="1:13" x14ac:dyDescent="0.25">
      <c r="A185" s="8" t="s">
        <v>11</v>
      </c>
      <c r="B185" s="9">
        <v>43715</v>
      </c>
      <c r="C185" s="10" t="s">
        <v>814</v>
      </c>
      <c r="D185" s="10" t="s">
        <v>815</v>
      </c>
      <c r="E185" s="11">
        <v>250.81</v>
      </c>
      <c r="F185" s="9">
        <v>43749</v>
      </c>
      <c r="G185" s="11">
        <v>160.35</v>
      </c>
      <c r="H185" s="9">
        <f>F185</f>
        <v>43749</v>
      </c>
      <c r="I185" s="10">
        <f>H185-F185</f>
        <v>0</v>
      </c>
      <c r="J185" s="12">
        <f>H185-B185</f>
        <v>34</v>
      </c>
      <c r="K185" s="12">
        <f>G185*J185</f>
        <v>5451.9</v>
      </c>
      <c r="L185" s="12">
        <f>G185*I185</f>
        <v>0</v>
      </c>
      <c r="M185" s="13"/>
    </row>
    <row r="186" spans="1:13" x14ac:dyDescent="0.25">
      <c r="A186" s="8" t="s">
        <v>11</v>
      </c>
      <c r="B186" s="9">
        <v>43715</v>
      </c>
      <c r="C186" s="10" t="s">
        <v>820</v>
      </c>
      <c r="D186" s="10" t="s">
        <v>821</v>
      </c>
      <c r="E186" s="11">
        <v>137.66</v>
      </c>
      <c r="F186" s="9">
        <v>43749</v>
      </c>
      <c r="G186" s="11">
        <v>88.02</v>
      </c>
      <c r="H186" s="9">
        <f>F186</f>
        <v>43749</v>
      </c>
      <c r="I186" s="10">
        <f>H186-F186</f>
        <v>0</v>
      </c>
      <c r="J186" s="12">
        <f>H186-B186</f>
        <v>34</v>
      </c>
      <c r="K186" s="12">
        <f>G186*J186</f>
        <v>2992.68</v>
      </c>
      <c r="L186" s="12">
        <f>G186*I186</f>
        <v>0</v>
      </c>
      <c r="M186" s="13"/>
    </row>
    <row r="187" spans="1:13" x14ac:dyDescent="0.25">
      <c r="A187" s="8" t="s">
        <v>11</v>
      </c>
      <c r="B187" s="9">
        <v>43715</v>
      </c>
      <c r="C187" s="10" t="s">
        <v>860</v>
      </c>
      <c r="D187" s="10" t="s">
        <v>861</v>
      </c>
      <c r="E187" s="11">
        <v>870.09</v>
      </c>
      <c r="F187" s="9">
        <v>43749</v>
      </c>
      <c r="G187" s="11">
        <v>604.23</v>
      </c>
      <c r="H187" s="9">
        <f>F187</f>
        <v>43749</v>
      </c>
      <c r="I187" s="10">
        <f>H187-F187</f>
        <v>0</v>
      </c>
      <c r="J187" s="12">
        <f>H187-B187</f>
        <v>34</v>
      </c>
      <c r="K187" s="12">
        <f>G187*J187</f>
        <v>20543.82</v>
      </c>
      <c r="L187" s="12">
        <f>G187*I187</f>
        <v>0</v>
      </c>
      <c r="M187" s="13"/>
    </row>
    <row r="188" spans="1:13" x14ac:dyDescent="0.25">
      <c r="A188" s="8" t="s">
        <v>11</v>
      </c>
      <c r="B188" s="9">
        <v>43715</v>
      </c>
      <c r="C188" s="10" t="s">
        <v>875</v>
      </c>
      <c r="D188" s="10" t="s">
        <v>876</v>
      </c>
      <c r="E188" s="11">
        <v>25.69</v>
      </c>
      <c r="F188" s="9">
        <v>43749</v>
      </c>
      <c r="G188" s="11">
        <v>16.43</v>
      </c>
      <c r="H188" s="9">
        <f>F188</f>
        <v>43749</v>
      </c>
      <c r="I188" s="10">
        <f>H188-F188</f>
        <v>0</v>
      </c>
      <c r="J188" s="12">
        <f>H188-B188</f>
        <v>34</v>
      </c>
      <c r="K188" s="12">
        <f>G188*J188</f>
        <v>558.62</v>
      </c>
      <c r="L188" s="12">
        <f>G188*I188</f>
        <v>0</v>
      </c>
      <c r="M188" s="13"/>
    </row>
    <row r="189" spans="1:13" x14ac:dyDescent="0.25">
      <c r="A189" s="8" t="s">
        <v>11</v>
      </c>
      <c r="B189" s="9">
        <v>43715</v>
      </c>
      <c r="C189" s="10" t="s">
        <v>894</v>
      </c>
      <c r="D189" s="10" t="s">
        <v>895</v>
      </c>
      <c r="E189" s="11">
        <v>126.38</v>
      </c>
      <c r="F189" s="9">
        <v>43749</v>
      </c>
      <c r="G189" s="11">
        <v>80.8</v>
      </c>
      <c r="H189" s="9">
        <f>F189</f>
        <v>43749</v>
      </c>
      <c r="I189" s="10">
        <f>H189-F189</f>
        <v>0</v>
      </c>
      <c r="J189" s="12">
        <f>H189-B189</f>
        <v>34</v>
      </c>
      <c r="K189" s="12">
        <f>G189*J189</f>
        <v>2747.2</v>
      </c>
      <c r="L189" s="12">
        <f>G189*I189</f>
        <v>0</v>
      </c>
      <c r="M189" s="13"/>
    </row>
    <row r="190" spans="1:13" x14ac:dyDescent="0.25">
      <c r="A190" s="8" t="s">
        <v>11</v>
      </c>
      <c r="B190" s="9">
        <v>43715</v>
      </c>
      <c r="C190" s="10" t="s">
        <v>933</v>
      </c>
      <c r="D190" s="10" t="s">
        <v>934</v>
      </c>
      <c r="E190" s="11">
        <v>126.97</v>
      </c>
      <c r="F190" s="9">
        <v>43749</v>
      </c>
      <c r="G190" s="11">
        <v>81.17</v>
      </c>
      <c r="H190" s="9">
        <f>F190</f>
        <v>43749</v>
      </c>
      <c r="I190" s="10">
        <f>H190-F190</f>
        <v>0</v>
      </c>
      <c r="J190" s="12">
        <f>H190-B190</f>
        <v>34</v>
      </c>
      <c r="K190" s="12">
        <f>G190*J190</f>
        <v>2759.78</v>
      </c>
      <c r="L190" s="12">
        <f>G190*I190</f>
        <v>0</v>
      </c>
      <c r="M190" s="13"/>
    </row>
    <row r="191" spans="1:13" x14ac:dyDescent="0.25">
      <c r="A191" s="8" t="s">
        <v>11</v>
      </c>
      <c r="B191" s="9">
        <v>43715</v>
      </c>
      <c r="C191" s="10" t="s">
        <v>947</v>
      </c>
      <c r="D191" s="10" t="s">
        <v>948</v>
      </c>
      <c r="E191" s="11">
        <v>401</v>
      </c>
      <c r="F191" s="9">
        <v>43749</v>
      </c>
      <c r="G191" s="11">
        <v>256.38</v>
      </c>
      <c r="H191" s="9">
        <f>F191</f>
        <v>43749</v>
      </c>
      <c r="I191" s="10">
        <f>H191-F191</f>
        <v>0</v>
      </c>
      <c r="J191" s="12">
        <f>H191-B191</f>
        <v>34</v>
      </c>
      <c r="K191" s="12">
        <f>G191*J191</f>
        <v>8716.92</v>
      </c>
      <c r="L191" s="12">
        <f>G191*I191</f>
        <v>0</v>
      </c>
      <c r="M191" s="13"/>
    </row>
    <row r="192" spans="1:13" x14ac:dyDescent="0.25">
      <c r="A192" s="8" t="s">
        <v>11</v>
      </c>
      <c r="B192" s="9">
        <v>43715</v>
      </c>
      <c r="C192" s="10" t="s">
        <v>999</v>
      </c>
      <c r="D192" s="10" t="s">
        <v>1000</v>
      </c>
      <c r="E192" s="11">
        <v>202.69</v>
      </c>
      <c r="F192" s="9">
        <v>43749</v>
      </c>
      <c r="G192" s="11">
        <v>129.59</v>
      </c>
      <c r="H192" s="9">
        <f>F192</f>
        <v>43749</v>
      </c>
      <c r="I192" s="10">
        <f>H192-F192</f>
        <v>0</v>
      </c>
      <c r="J192" s="12">
        <f>H192-B192</f>
        <v>34</v>
      </c>
      <c r="K192" s="12">
        <f>G192*J192</f>
        <v>4406.0600000000004</v>
      </c>
      <c r="L192" s="12">
        <f>G192*I192</f>
        <v>0</v>
      </c>
      <c r="M192" s="13"/>
    </row>
    <row r="193" spans="1:13" x14ac:dyDescent="0.25">
      <c r="A193" s="8" t="s">
        <v>11</v>
      </c>
      <c r="B193" s="9">
        <v>43715</v>
      </c>
      <c r="C193" s="10" t="s">
        <v>1031</v>
      </c>
      <c r="D193" s="10" t="s">
        <v>1032</v>
      </c>
      <c r="E193" s="11">
        <v>16.46</v>
      </c>
      <c r="F193" s="9">
        <v>43749</v>
      </c>
      <c r="G193" s="11">
        <v>10.52</v>
      </c>
      <c r="H193" s="9">
        <f>F193</f>
        <v>43749</v>
      </c>
      <c r="I193" s="10">
        <f>H193-F193</f>
        <v>0</v>
      </c>
      <c r="J193" s="12">
        <f>H193-B193</f>
        <v>34</v>
      </c>
      <c r="K193" s="12">
        <f>G193*J193</f>
        <v>357.68</v>
      </c>
      <c r="L193" s="12">
        <f>G193*I193</f>
        <v>0</v>
      </c>
      <c r="M193" s="13"/>
    </row>
    <row r="194" spans="1:13" x14ac:dyDescent="0.25">
      <c r="A194" s="8" t="s">
        <v>11</v>
      </c>
      <c r="B194" s="9">
        <v>43715</v>
      </c>
      <c r="C194" s="10" t="s">
        <v>1067</v>
      </c>
      <c r="D194" s="10" t="s">
        <v>1068</v>
      </c>
      <c r="E194" s="11">
        <v>129.25</v>
      </c>
      <c r="F194" s="9">
        <v>43749</v>
      </c>
      <c r="G194" s="11">
        <v>82.63</v>
      </c>
      <c r="H194" s="9">
        <f>F194</f>
        <v>43749</v>
      </c>
      <c r="I194" s="10">
        <f>H194-F194</f>
        <v>0</v>
      </c>
      <c r="J194" s="12">
        <f>H194-B194</f>
        <v>34</v>
      </c>
      <c r="K194" s="12">
        <f>G194*J194</f>
        <v>2809.42</v>
      </c>
      <c r="L194" s="12">
        <f>G194*I194</f>
        <v>0</v>
      </c>
      <c r="M194" s="13"/>
    </row>
    <row r="195" spans="1:13" x14ac:dyDescent="0.25">
      <c r="A195" s="8" t="s">
        <v>11</v>
      </c>
      <c r="B195" s="9">
        <v>43715</v>
      </c>
      <c r="C195" s="10" t="s">
        <v>1089</v>
      </c>
      <c r="D195" s="10" t="s">
        <v>1090</v>
      </c>
      <c r="E195" s="11">
        <v>108.2</v>
      </c>
      <c r="F195" s="9">
        <v>43749</v>
      </c>
      <c r="G195" s="11">
        <v>75.14</v>
      </c>
      <c r="H195" s="9">
        <f>F195</f>
        <v>43749</v>
      </c>
      <c r="I195" s="10">
        <f>H195-F195</f>
        <v>0</v>
      </c>
      <c r="J195" s="12">
        <f>H195-B195</f>
        <v>34</v>
      </c>
      <c r="K195" s="12">
        <f>G195*J195</f>
        <v>2554.7600000000002</v>
      </c>
      <c r="L195" s="12">
        <f>G195*I195</f>
        <v>0</v>
      </c>
      <c r="M195" s="13"/>
    </row>
    <row r="196" spans="1:13" x14ac:dyDescent="0.25">
      <c r="A196" s="8" t="s">
        <v>11</v>
      </c>
      <c r="B196" s="9">
        <v>43715</v>
      </c>
      <c r="C196" s="10" t="s">
        <v>1125</v>
      </c>
      <c r="D196" s="10" t="s">
        <v>1126</v>
      </c>
      <c r="E196" s="11">
        <v>188.51</v>
      </c>
      <c r="F196" s="9">
        <v>43749</v>
      </c>
      <c r="G196" s="11">
        <v>120.53</v>
      </c>
      <c r="H196" s="9">
        <f>F196</f>
        <v>43749</v>
      </c>
      <c r="I196" s="10">
        <f>H196-F196</f>
        <v>0</v>
      </c>
      <c r="J196" s="12">
        <f>H196-B196</f>
        <v>34</v>
      </c>
      <c r="K196" s="12">
        <f>G196*J196</f>
        <v>4098.0200000000004</v>
      </c>
      <c r="L196" s="12">
        <f>G196*I196</f>
        <v>0</v>
      </c>
      <c r="M196" s="13"/>
    </row>
    <row r="197" spans="1:13" x14ac:dyDescent="0.25">
      <c r="A197" s="8" t="s">
        <v>11</v>
      </c>
      <c r="B197" s="9">
        <v>43715</v>
      </c>
      <c r="C197" s="10" t="s">
        <v>1145</v>
      </c>
      <c r="D197" s="10" t="s">
        <v>1146</v>
      </c>
      <c r="E197" s="11">
        <v>103.31</v>
      </c>
      <c r="F197" s="9">
        <v>43749</v>
      </c>
      <c r="G197" s="11">
        <v>66.05</v>
      </c>
      <c r="H197" s="9">
        <f>F197</f>
        <v>43749</v>
      </c>
      <c r="I197" s="10">
        <f>H197-F197</f>
        <v>0</v>
      </c>
      <c r="J197" s="12">
        <f>H197-B197</f>
        <v>34</v>
      </c>
      <c r="K197" s="12">
        <f>G197*J197</f>
        <v>2245.6999999999998</v>
      </c>
      <c r="L197" s="12">
        <f>G197*I197</f>
        <v>0</v>
      </c>
      <c r="M197" s="13"/>
    </row>
    <row r="198" spans="1:13" x14ac:dyDescent="0.25">
      <c r="A198" s="8" t="s">
        <v>11</v>
      </c>
      <c r="B198" s="9">
        <v>43715</v>
      </c>
      <c r="C198" s="10" t="s">
        <v>1210</v>
      </c>
      <c r="D198" s="10" t="s">
        <v>1211</v>
      </c>
      <c r="E198" s="11">
        <v>38.69</v>
      </c>
      <c r="F198" s="9">
        <v>43749</v>
      </c>
      <c r="G198" s="11">
        <v>26.87</v>
      </c>
      <c r="H198" s="9">
        <f>F198</f>
        <v>43749</v>
      </c>
      <c r="I198" s="10">
        <f>H198-F198</f>
        <v>0</v>
      </c>
      <c r="J198" s="12">
        <f>H198-B198</f>
        <v>34</v>
      </c>
      <c r="K198" s="12">
        <f>G198*J198</f>
        <v>913.58</v>
      </c>
      <c r="L198" s="12">
        <f>G198*I198</f>
        <v>0</v>
      </c>
      <c r="M198" s="13"/>
    </row>
    <row r="199" spans="1:13" x14ac:dyDescent="0.25">
      <c r="A199" s="8" t="s">
        <v>11</v>
      </c>
      <c r="B199" s="9">
        <v>43715</v>
      </c>
      <c r="C199" s="10" t="s">
        <v>1251</v>
      </c>
      <c r="D199" s="10" t="s">
        <v>1252</v>
      </c>
      <c r="E199" s="11">
        <v>80.61</v>
      </c>
      <c r="F199" s="9">
        <v>43749</v>
      </c>
      <c r="G199" s="11">
        <v>51.53</v>
      </c>
      <c r="H199" s="9">
        <f>F199</f>
        <v>43749</v>
      </c>
      <c r="I199" s="10">
        <f>H199-F199</f>
        <v>0</v>
      </c>
      <c r="J199" s="12">
        <f>H199-B199</f>
        <v>34</v>
      </c>
      <c r="K199" s="12">
        <f>G199*J199</f>
        <v>1752.02</v>
      </c>
      <c r="L199" s="12">
        <f>G199*I199</f>
        <v>0</v>
      </c>
      <c r="M199" s="13"/>
    </row>
    <row r="200" spans="1:13" x14ac:dyDescent="0.25">
      <c r="A200" s="8" t="s">
        <v>11</v>
      </c>
      <c r="B200" s="9">
        <v>43715</v>
      </c>
      <c r="C200" s="10" t="s">
        <v>1263</v>
      </c>
      <c r="D200" s="10" t="s">
        <v>1264</v>
      </c>
      <c r="E200" s="11">
        <v>296.02999999999997</v>
      </c>
      <c r="F200" s="9">
        <v>43749</v>
      </c>
      <c r="G200" s="11">
        <v>242.21</v>
      </c>
      <c r="H200" s="9">
        <f>F200</f>
        <v>43749</v>
      </c>
      <c r="I200" s="10">
        <f>H200-F200</f>
        <v>0</v>
      </c>
      <c r="J200" s="12">
        <f>H200-B200</f>
        <v>34</v>
      </c>
      <c r="K200" s="12">
        <f>G200*J200</f>
        <v>8235.14</v>
      </c>
      <c r="L200" s="12">
        <f>G200*I200</f>
        <v>0</v>
      </c>
      <c r="M200" s="13"/>
    </row>
    <row r="201" spans="1:13" x14ac:dyDescent="0.25">
      <c r="A201" s="8" t="s">
        <v>11</v>
      </c>
      <c r="B201" s="9">
        <v>43715</v>
      </c>
      <c r="C201" s="10" t="s">
        <v>1294</v>
      </c>
      <c r="D201" s="10" t="s">
        <v>1295</v>
      </c>
      <c r="E201" s="11">
        <v>619.74</v>
      </c>
      <c r="F201" s="9">
        <v>43749</v>
      </c>
      <c r="G201" s="11">
        <v>396.22</v>
      </c>
      <c r="H201" s="9">
        <f>F201</f>
        <v>43749</v>
      </c>
      <c r="I201" s="10">
        <f>H201-F201</f>
        <v>0</v>
      </c>
      <c r="J201" s="12">
        <f>H201-B201</f>
        <v>34</v>
      </c>
      <c r="K201" s="12">
        <f>G201*J201</f>
        <v>13471.480000000001</v>
      </c>
      <c r="L201" s="12">
        <f>G201*I201</f>
        <v>0</v>
      </c>
      <c r="M201" s="13"/>
    </row>
    <row r="202" spans="1:13" x14ac:dyDescent="0.25">
      <c r="A202" s="8" t="s">
        <v>11</v>
      </c>
      <c r="B202" s="9">
        <v>43715</v>
      </c>
      <c r="C202" s="10" t="s">
        <v>1296</v>
      </c>
      <c r="D202" s="10" t="s">
        <v>1297</v>
      </c>
      <c r="E202" s="11">
        <v>25.64</v>
      </c>
      <c r="F202" s="9">
        <v>43749</v>
      </c>
      <c r="G202" s="11">
        <v>16.399999999999999</v>
      </c>
      <c r="H202" s="9">
        <f>F202</f>
        <v>43749</v>
      </c>
      <c r="I202" s="10">
        <f>H202-F202</f>
        <v>0</v>
      </c>
      <c r="J202" s="12">
        <f>H202-B202</f>
        <v>34</v>
      </c>
      <c r="K202" s="12">
        <f>G202*J202</f>
        <v>557.59999999999991</v>
      </c>
      <c r="L202" s="12">
        <f>G202*I202</f>
        <v>0</v>
      </c>
      <c r="M202" s="13"/>
    </row>
    <row r="203" spans="1:13" x14ac:dyDescent="0.25">
      <c r="A203" s="8" t="s">
        <v>11</v>
      </c>
      <c r="B203" s="9">
        <v>43715</v>
      </c>
      <c r="C203" s="10" t="s">
        <v>1306</v>
      </c>
      <c r="D203" s="10" t="s">
        <v>1307</v>
      </c>
      <c r="E203" s="11">
        <v>87.07</v>
      </c>
      <c r="F203" s="9">
        <v>43749</v>
      </c>
      <c r="G203" s="11">
        <v>55.67</v>
      </c>
      <c r="H203" s="9">
        <f>F203</f>
        <v>43749</v>
      </c>
      <c r="I203" s="10">
        <f>H203-F203</f>
        <v>0</v>
      </c>
      <c r="J203" s="12">
        <f>H203-B203</f>
        <v>34</v>
      </c>
      <c r="K203" s="12">
        <f>G203*J203</f>
        <v>1892.78</v>
      </c>
      <c r="L203" s="12">
        <f>G203*I203</f>
        <v>0</v>
      </c>
      <c r="M203" s="13"/>
    </row>
    <row r="204" spans="1:13" x14ac:dyDescent="0.25">
      <c r="A204" s="8" t="s">
        <v>11</v>
      </c>
      <c r="B204" s="9">
        <v>43715</v>
      </c>
      <c r="C204" s="10" t="s">
        <v>1339</v>
      </c>
      <c r="D204" s="10" t="s">
        <v>1340</v>
      </c>
      <c r="E204" s="11">
        <v>370.09</v>
      </c>
      <c r="F204" s="9">
        <v>43749</v>
      </c>
      <c r="G204" s="11">
        <v>236.61</v>
      </c>
      <c r="H204" s="9">
        <f>F204</f>
        <v>43749</v>
      </c>
      <c r="I204" s="10">
        <f>H204-F204</f>
        <v>0</v>
      </c>
      <c r="J204" s="12">
        <f>H204-B204</f>
        <v>34</v>
      </c>
      <c r="K204" s="12">
        <f>G204*J204</f>
        <v>8044.7400000000007</v>
      </c>
      <c r="L204" s="12">
        <f>G204*I204</f>
        <v>0</v>
      </c>
      <c r="M204" s="13"/>
    </row>
    <row r="205" spans="1:13" x14ac:dyDescent="0.25">
      <c r="A205" s="8" t="s">
        <v>11</v>
      </c>
      <c r="B205" s="9">
        <v>43715</v>
      </c>
      <c r="C205" s="10" t="s">
        <v>1349</v>
      </c>
      <c r="D205" s="10" t="s">
        <v>1350</v>
      </c>
      <c r="E205" s="11">
        <v>65.91</v>
      </c>
      <c r="F205" s="9">
        <v>43749</v>
      </c>
      <c r="G205" s="11">
        <v>45.77</v>
      </c>
      <c r="H205" s="9">
        <f>F205</f>
        <v>43749</v>
      </c>
      <c r="I205" s="10">
        <f>H205-F205</f>
        <v>0</v>
      </c>
      <c r="J205" s="12">
        <f>H205-B205</f>
        <v>34</v>
      </c>
      <c r="K205" s="12">
        <f>G205*J205</f>
        <v>1556.18</v>
      </c>
      <c r="L205" s="12">
        <f>G205*I205</f>
        <v>0</v>
      </c>
      <c r="M205" s="13"/>
    </row>
    <row r="206" spans="1:13" x14ac:dyDescent="0.25">
      <c r="A206" s="8" t="s">
        <v>11</v>
      </c>
      <c r="B206" s="9">
        <v>43715</v>
      </c>
      <c r="C206" s="10" t="s">
        <v>1394</v>
      </c>
      <c r="D206" s="10" t="s">
        <v>1395</v>
      </c>
      <c r="E206" s="11">
        <v>93.73</v>
      </c>
      <c r="F206" s="9">
        <v>43749</v>
      </c>
      <c r="G206" s="11">
        <v>65.09</v>
      </c>
      <c r="H206" s="9">
        <f>F206</f>
        <v>43749</v>
      </c>
      <c r="I206" s="10">
        <f>H206-F206</f>
        <v>0</v>
      </c>
      <c r="J206" s="12">
        <f>H206-B206</f>
        <v>34</v>
      </c>
      <c r="K206" s="12">
        <f>G206*J206</f>
        <v>2213.06</v>
      </c>
      <c r="L206" s="12">
        <f>G206*I206</f>
        <v>0</v>
      </c>
      <c r="M206" s="13"/>
    </row>
    <row r="207" spans="1:13" x14ac:dyDescent="0.25">
      <c r="A207" s="8" t="s">
        <v>11</v>
      </c>
      <c r="B207" s="9">
        <v>43715</v>
      </c>
      <c r="C207" s="10" t="s">
        <v>1398</v>
      </c>
      <c r="D207" s="10" t="s">
        <v>1399</v>
      </c>
      <c r="E207" s="11">
        <v>371.27</v>
      </c>
      <c r="F207" s="9">
        <v>43749</v>
      </c>
      <c r="G207" s="11">
        <v>257.83</v>
      </c>
      <c r="H207" s="9">
        <f>F207</f>
        <v>43749</v>
      </c>
      <c r="I207" s="10">
        <f>H207-F207</f>
        <v>0</v>
      </c>
      <c r="J207" s="12">
        <f>H207-B207</f>
        <v>34</v>
      </c>
      <c r="K207" s="12">
        <f>G207*J207</f>
        <v>8766.2199999999993</v>
      </c>
      <c r="L207" s="12">
        <f>G207*I207</f>
        <v>0</v>
      </c>
      <c r="M207" s="13"/>
    </row>
    <row r="208" spans="1:13" x14ac:dyDescent="0.25">
      <c r="A208" s="8" t="s">
        <v>11</v>
      </c>
      <c r="B208" s="9">
        <v>43715</v>
      </c>
      <c r="C208" s="10" t="s">
        <v>1401</v>
      </c>
      <c r="D208" s="10" t="s">
        <v>1402</v>
      </c>
      <c r="E208" s="11">
        <v>17.010000000000002</v>
      </c>
      <c r="F208" s="9">
        <v>43749</v>
      </c>
      <c r="G208" s="11">
        <v>10.87</v>
      </c>
      <c r="H208" s="9">
        <f>F208</f>
        <v>43749</v>
      </c>
      <c r="I208" s="10">
        <f>H208-F208</f>
        <v>0</v>
      </c>
      <c r="J208" s="12">
        <f>H208-B208</f>
        <v>34</v>
      </c>
      <c r="K208" s="12">
        <f>G208*J208</f>
        <v>369.58</v>
      </c>
      <c r="L208" s="12">
        <f>G208*I208</f>
        <v>0</v>
      </c>
      <c r="M208" s="13"/>
    </row>
    <row r="209" spans="1:13" x14ac:dyDescent="0.25">
      <c r="A209" s="8" t="s">
        <v>11</v>
      </c>
      <c r="B209" s="9">
        <v>43715</v>
      </c>
      <c r="C209" s="10" t="s">
        <v>1405</v>
      </c>
      <c r="D209" s="10" t="s">
        <v>1406</v>
      </c>
      <c r="E209" s="11">
        <v>269.52</v>
      </c>
      <c r="F209" s="9">
        <v>43749</v>
      </c>
      <c r="G209" s="11">
        <v>172.32</v>
      </c>
      <c r="H209" s="9">
        <f>F209</f>
        <v>43749</v>
      </c>
      <c r="I209" s="10">
        <f>H209-F209</f>
        <v>0</v>
      </c>
      <c r="J209" s="12">
        <f>H209-B209</f>
        <v>34</v>
      </c>
      <c r="K209" s="12">
        <f>G209*J209</f>
        <v>5858.88</v>
      </c>
      <c r="L209" s="12">
        <f>G209*I209</f>
        <v>0</v>
      </c>
      <c r="M209" s="13"/>
    </row>
    <row r="210" spans="1:13" x14ac:dyDescent="0.25">
      <c r="A210" s="8" t="s">
        <v>11</v>
      </c>
      <c r="B210" s="9">
        <v>43715</v>
      </c>
      <c r="C210" s="10" t="s">
        <v>1430</v>
      </c>
      <c r="D210" s="10" t="s">
        <v>1431</v>
      </c>
      <c r="E210" s="11">
        <v>480.18</v>
      </c>
      <c r="F210" s="9">
        <v>43749</v>
      </c>
      <c r="G210" s="11">
        <v>307</v>
      </c>
      <c r="H210" s="9">
        <f>F210</f>
        <v>43749</v>
      </c>
      <c r="I210" s="10">
        <f>H210-F210</f>
        <v>0</v>
      </c>
      <c r="J210" s="12">
        <f>H210-B210</f>
        <v>34</v>
      </c>
      <c r="K210" s="12">
        <f>G210*J210</f>
        <v>10438</v>
      </c>
      <c r="L210" s="12">
        <f>G210*I210</f>
        <v>0</v>
      </c>
      <c r="M210" s="13"/>
    </row>
    <row r="211" spans="1:13" x14ac:dyDescent="0.25">
      <c r="A211" s="8" t="s">
        <v>11</v>
      </c>
      <c r="B211" s="9">
        <v>43715</v>
      </c>
      <c r="C211" s="10" t="s">
        <v>1438</v>
      </c>
      <c r="D211" s="10" t="s">
        <v>1439</v>
      </c>
      <c r="E211" s="11">
        <v>116.17</v>
      </c>
      <c r="F211" s="9">
        <v>43749</v>
      </c>
      <c r="G211" s="11">
        <v>74.27</v>
      </c>
      <c r="H211" s="9">
        <f>F211</f>
        <v>43749</v>
      </c>
      <c r="I211" s="10">
        <f>H211-F211</f>
        <v>0</v>
      </c>
      <c r="J211" s="12">
        <f>H211-B211</f>
        <v>34</v>
      </c>
      <c r="K211" s="12">
        <f>G211*J211</f>
        <v>2525.1799999999998</v>
      </c>
      <c r="L211" s="12">
        <f>G211*I211</f>
        <v>0</v>
      </c>
      <c r="M211" s="13"/>
    </row>
    <row r="212" spans="1:13" x14ac:dyDescent="0.25">
      <c r="A212" s="8" t="s">
        <v>11</v>
      </c>
      <c r="B212" s="9">
        <v>43715</v>
      </c>
      <c r="C212" s="10" t="s">
        <v>1459</v>
      </c>
      <c r="D212" s="10" t="s">
        <v>1460</v>
      </c>
      <c r="E212" s="11">
        <v>16.29</v>
      </c>
      <c r="F212" s="9">
        <v>43749</v>
      </c>
      <c r="G212" s="11">
        <v>10.41</v>
      </c>
      <c r="H212" s="9">
        <f>F212</f>
        <v>43749</v>
      </c>
      <c r="I212" s="10">
        <f>H212-F212</f>
        <v>0</v>
      </c>
      <c r="J212" s="12">
        <f>H212-B212</f>
        <v>34</v>
      </c>
      <c r="K212" s="12">
        <f>G212*J212</f>
        <v>353.94</v>
      </c>
      <c r="L212" s="12">
        <f>G212*I212</f>
        <v>0</v>
      </c>
      <c r="M212" s="13"/>
    </row>
    <row r="213" spans="1:13" x14ac:dyDescent="0.25">
      <c r="A213" s="8" t="s">
        <v>11</v>
      </c>
      <c r="B213" s="9">
        <v>43715</v>
      </c>
      <c r="C213" s="10" t="s">
        <v>1475</v>
      </c>
      <c r="D213" s="10" t="s">
        <v>1476</v>
      </c>
      <c r="E213" s="11">
        <v>121.67</v>
      </c>
      <c r="F213" s="9">
        <v>43749</v>
      </c>
      <c r="G213" s="11">
        <v>77.790000000000006</v>
      </c>
      <c r="H213" s="9">
        <f>F213</f>
        <v>43749</v>
      </c>
      <c r="I213" s="10">
        <f>H213-F213</f>
        <v>0</v>
      </c>
      <c r="J213" s="12">
        <f>H213-B213</f>
        <v>34</v>
      </c>
      <c r="K213" s="12">
        <f>G213*J213</f>
        <v>2644.86</v>
      </c>
      <c r="L213" s="12">
        <f>G213*I213</f>
        <v>0</v>
      </c>
      <c r="M213" s="13"/>
    </row>
    <row r="214" spans="1:13" x14ac:dyDescent="0.25">
      <c r="A214" s="8" t="s">
        <v>11</v>
      </c>
      <c r="B214" s="9">
        <v>43715</v>
      </c>
      <c r="C214" s="10" t="s">
        <v>1485</v>
      </c>
      <c r="D214" s="10" t="s">
        <v>1486</v>
      </c>
      <c r="E214" s="11">
        <v>24.59</v>
      </c>
      <c r="F214" s="9">
        <v>43749</v>
      </c>
      <c r="G214" s="11">
        <v>20.11</v>
      </c>
      <c r="H214" s="9">
        <f>F214</f>
        <v>43749</v>
      </c>
      <c r="I214" s="10">
        <f>H214-F214</f>
        <v>0</v>
      </c>
      <c r="J214" s="12">
        <f>H214-B214</f>
        <v>34</v>
      </c>
      <c r="K214" s="12">
        <f>G214*J214</f>
        <v>683.74</v>
      </c>
      <c r="L214" s="12">
        <f>G214*I214</f>
        <v>0</v>
      </c>
      <c r="M214" s="13"/>
    </row>
    <row r="215" spans="1:13" x14ac:dyDescent="0.25">
      <c r="A215" s="8" t="s">
        <v>11</v>
      </c>
      <c r="B215" s="9">
        <v>43715</v>
      </c>
      <c r="C215" s="10" t="s">
        <v>1501</v>
      </c>
      <c r="D215" s="10" t="s">
        <v>1502</v>
      </c>
      <c r="E215" s="11">
        <v>59.7</v>
      </c>
      <c r="F215" s="9">
        <v>43749</v>
      </c>
      <c r="G215" s="11">
        <v>41.46</v>
      </c>
      <c r="H215" s="9">
        <f>F215</f>
        <v>43749</v>
      </c>
      <c r="I215" s="10">
        <f>H215-F215</f>
        <v>0</v>
      </c>
      <c r="J215" s="12">
        <f>H215-B215</f>
        <v>34</v>
      </c>
      <c r="K215" s="12">
        <f>G215*J215</f>
        <v>1409.64</v>
      </c>
      <c r="L215" s="12">
        <f>G215*I215</f>
        <v>0</v>
      </c>
      <c r="M215" s="13"/>
    </row>
    <row r="216" spans="1:13" x14ac:dyDescent="0.25">
      <c r="A216" s="8" t="s">
        <v>11</v>
      </c>
      <c r="B216" s="9">
        <v>43715</v>
      </c>
      <c r="C216" s="10" t="s">
        <v>1503</v>
      </c>
      <c r="D216" s="10" t="s">
        <v>1504</v>
      </c>
      <c r="E216" s="11">
        <v>66.72</v>
      </c>
      <c r="F216" s="9">
        <v>43749</v>
      </c>
      <c r="G216" s="11">
        <v>42.66</v>
      </c>
      <c r="H216" s="9">
        <f>F216</f>
        <v>43749</v>
      </c>
      <c r="I216" s="10">
        <f>H216-F216</f>
        <v>0</v>
      </c>
      <c r="J216" s="12">
        <f>H216-B216</f>
        <v>34</v>
      </c>
      <c r="K216" s="12">
        <f>G216*J216</f>
        <v>1450.4399999999998</v>
      </c>
      <c r="L216" s="12">
        <f>G216*I216</f>
        <v>0</v>
      </c>
      <c r="M216" s="13"/>
    </row>
    <row r="217" spans="1:13" x14ac:dyDescent="0.25">
      <c r="A217" s="8" t="s">
        <v>11</v>
      </c>
      <c r="B217" s="9">
        <v>43715</v>
      </c>
      <c r="C217" s="10" t="s">
        <v>1522</v>
      </c>
      <c r="D217" s="10" t="s">
        <v>1523</v>
      </c>
      <c r="E217" s="11">
        <v>222.87</v>
      </c>
      <c r="F217" s="9">
        <v>43749</v>
      </c>
      <c r="G217" s="11">
        <v>154.77000000000001</v>
      </c>
      <c r="H217" s="9">
        <f>F217</f>
        <v>43749</v>
      </c>
      <c r="I217" s="10">
        <f>H217-F217</f>
        <v>0</v>
      </c>
      <c r="J217" s="12">
        <f>H217-B217</f>
        <v>34</v>
      </c>
      <c r="K217" s="12">
        <f>G217*J217</f>
        <v>5262.18</v>
      </c>
      <c r="L217" s="12">
        <f>G217*I217</f>
        <v>0</v>
      </c>
      <c r="M217" s="13"/>
    </row>
    <row r="218" spans="1:13" x14ac:dyDescent="0.25">
      <c r="A218" s="8" t="s">
        <v>11</v>
      </c>
      <c r="B218" s="9">
        <v>43715</v>
      </c>
      <c r="C218" s="10" t="s">
        <v>1534</v>
      </c>
      <c r="D218" s="10" t="s">
        <v>1535</v>
      </c>
      <c r="E218" s="11">
        <v>279.64999999999998</v>
      </c>
      <c r="F218" s="9">
        <v>43749</v>
      </c>
      <c r="G218" s="11">
        <v>178.79</v>
      </c>
      <c r="H218" s="9">
        <f>F218</f>
        <v>43749</v>
      </c>
      <c r="I218" s="10">
        <f>H218-F218</f>
        <v>0</v>
      </c>
      <c r="J218" s="12">
        <f>H218-B218</f>
        <v>34</v>
      </c>
      <c r="K218" s="12">
        <f>G218*J218</f>
        <v>6078.86</v>
      </c>
      <c r="L218" s="12">
        <f>G218*I218</f>
        <v>0</v>
      </c>
      <c r="M218" s="13"/>
    </row>
    <row r="219" spans="1:13" x14ac:dyDescent="0.25">
      <c r="A219" s="8" t="s">
        <v>11</v>
      </c>
      <c r="B219" s="9">
        <v>43715</v>
      </c>
      <c r="C219" s="10" t="s">
        <v>1554</v>
      </c>
      <c r="D219" s="10" t="s">
        <v>1555</v>
      </c>
      <c r="E219" s="11">
        <v>307.2</v>
      </c>
      <c r="F219" s="9">
        <v>43749</v>
      </c>
      <c r="G219" s="11">
        <v>196.4</v>
      </c>
      <c r="H219" s="9">
        <f>F219</f>
        <v>43749</v>
      </c>
      <c r="I219" s="10">
        <f>H219-F219</f>
        <v>0</v>
      </c>
      <c r="J219" s="12">
        <f>H219-B219</f>
        <v>34</v>
      </c>
      <c r="K219" s="12">
        <f>G219*J219</f>
        <v>6677.6</v>
      </c>
      <c r="L219" s="12">
        <f>G219*I219</f>
        <v>0</v>
      </c>
      <c r="M219" s="13"/>
    </row>
    <row r="220" spans="1:13" x14ac:dyDescent="0.25">
      <c r="A220" s="8" t="s">
        <v>11</v>
      </c>
      <c r="B220" s="9">
        <v>43715</v>
      </c>
      <c r="C220" s="10" t="s">
        <v>1559</v>
      </c>
      <c r="D220" s="10" t="s">
        <v>1560</v>
      </c>
      <c r="E220" s="11">
        <v>158.27000000000001</v>
      </c>
      <c r="F220" s="9">
        <v>43749</v>
      </c>
      <c r="G220" s="11">
        <v>101.19</v>
      </c>
      <c r="H220" s="9">
        <f>F220</f>
        <v>43749</v>
      </c>
      <c r="I220" s="10">
        <f>H220-F220</f>
        <v>0</v>
      </c>
      <c r="J220" s="12">
        <f>H220-B220</f>
        <v>34</v>
      </c>
      <c r="K220" s="12">
        <f>G220*J220</f>
        <v>3440.46</v>
      </c>
      <c r="L220" s="12">
        <f>G220*I220</f>
        <v>0</v>
      </c>
      <c r="M220" s="13"/>
    </row>
    <row r="221" spans="1:13" x14ac:dyDescent="0.25">
      <c r="A221" s="8" t="s">
        <v>11</v>
      </c>
      <c r="B221" s="9">
        <v>43715</v>
      </c>
      <c r="C221" s="10" t="s">
        <v>1568</v>
      </c>
      <c r="D221" s="10" t="s">
        <v>1569</v>
      </c>
      <c r="E221" s="11">
        <v>210.05</v>
      </c>
      <c r="F221" s="9">
        <v>43749</v>
      </c>
      <c r="G221" s="11">
        <v>134.29</v>
      </c>
      <c r="H221" s="9">
        <f>F221</f>
        <v>43749</v>
      </c>
      <c r="I221" s="10">
        <f>H221-F221</f>
        <v>0</v>
      </c>
      <c r="J221" s="12">
        <f>H221-B221</f>
        <v>34</v>
      </c>
      <c r="K221" s="12">
        <f>G221*J221</f>
        <v>4565.8599999999997</v>
      </c>
      <c r="L221" s="12">
        <f>G221*I221</f>
        <v>0</v>
      </c>
      <c r="M221" s="13"/>
    </row>
    <row r="222" spans="1:13" x14ac:dyDescent="0.25">
      <c r="A222" s="8" t="s">
        <v>11</v>
      </c>
      <c r="B222" s="9">
        <v>43715</v>
      </c>
      <c r="C222" s="10" t="s">
        <v>1600</v>
      </c>
      <c r="D222" s="10" t="s">
        <v>1601</v>
      </c>
      <c r="E222" s="11">
        <v>176.53</v>
      </c>
      <c r="F222" s="9">
        <v>43749</v>
      </c>
      <c r="G222" s="11">
        <v>112.87</v>
      </c>
      <c r="H222" s="9">
        <f>F222</f>
        <v>43749</v>
      </c>
      <c r="I222" s="10">
        <f>H222-F222</f>
        <v>0</v>
      </c>
      <c r="J222" s="12">
        <f>H222-B222</f>
        <v>34</v>
      </c>
      <c r="K222" s="12">
        <f>G222*J222</f>
        <v>3837.58</v>
      </c>
      <c r="L222" s="12">
        <f>G222*I222</f>
        <v>0</v>
      </c>
      <c r="M222" s="13"/>
    </row>
    <row r="223" spans="1:13" x14ac:dyDescent="0.25">
      <c r="A223" s="8" t="s">
        <v>11</v>
      </c>
      <c r="B223" s="9">
        <v>43715</v>
      </c>
      <c r="C223" s="10" t="s">
        <v>1619</v>
      </c>
      <c r="D223" s="10" t="s">
        <v>1620</v>
      </c>
      <c r="E223" s="11">
        <v>128.38</v>
      </c>
      <c r="F223" s="9">
        <v>43749</v>
      </c>
      <c r="G223" s="11">
        <v>82.08</v>
      </c>
      <c r="H223" s="9">
        <f>F223</f>
        <v>43749</v>
      </c>
      <c r="I223" s="10">
        <f>H223-F223</f>
        <v>0</v>
      </c>
      <c r="J223" s="12">
        <f>H223-B223</f>
        <v>34</v>
      </c>
      <c r="K223" s="12">
        <f>G223*J223</f>
        <v>2790.72</v>
      </c>
      <c r="L223" s="12">
        <f>G223*I223</f>
        <v>0</v>
      </c>
      <c r="M223" s="13"/>
    </row>
    <row r="224" spans="1:13" x14ac:dyDescent="0.25">
      <c r="A224" s="8" t="s">
        <v>11</v>
      </c>
      <c r="B224" s="9">
        <v>43715</v>
      </c>
      <c r="C224" s="10" t="s">
        <v>1662</v>
      </c>
      <c r="D224" s="10" t="s">
        <v>1663</v>
      </c>
      <c r="E224" s="11">
        <v>116.8</v>
      </c>
      <c r="F224" s="9">
        <v>43749</v>
      </c>
      <c r="G224" s="11">
        <v>74.680000000000007</v>
      </c>
      <c r="H224" s="9">
        <f>F224</f>
        <v>43749</v>
      </c>
      <c r="I224" s="10">
        <f>H224-F224</f>
        <v>0</v>
      </c>
      <c r="J224" s="12">
        <f>H224-B224</f>
        <v>34</v>
      </c>
      <c r="K224" s="12">
        <f>G224*J224</f>
        <v>2539.1200000000003</v>
      </c>
      <c r="L224" s="12">
        <f>G224*I224</f>
        <v>0</v>
      </c>
      <c r="M224" s="13"/>
    </row>
    <row r="225" spans="1:13" x14ac:dyDescent="0.25">
      <c r="A225" s="8" t="s">
        <v>11</v>
      </c>
      <c r="B225" s="9">
        <v>43715</v>
      </c>
      <c r="C225" s="10" t="s">
        <v>1707</v>
      </c>
      <c r="D225" s="10" t="s">
        <v>1708</v>
      </c>
      <c r="E225" s="11">
        <v>55.84</v>
      </c>
      <c r="F225" s="9">
        <v>43749</v>
      </c>
      <c r="G225" s="11">
        <v>35.700000000000003</v>
      </c>
      <c r="H225" s="9">
        <f>F225</f>
        <v>43749</v>
      </c>
      <c r="I225" s="10">
        <f>H225-F225</f>
        <v>0</v>
      </c>
      <c r="J225" s="12">
        <f>H225-B225</f>
        <v>34</v>
      </c>
      <c r="K225" s="12">
        <f>G225*J225</f>
        <v>1213.8000000000002</v>
      </c>
      <c r="L225" s="12">
        <f>G225*I225</f>
        <v>0</v>
      </c>
      <c r="M225" s="13"/>
    </row>
    <row r="226" spans="1:13" x14ac:dyDescent="0.25">
      <c r="A226" s="8" t="s">
        <v>11</v>
      </c>
      <c r="B226" s="9">
        <v>43715</v>
      </c>
      <c r="C226" s="10" t="s">
        <v>1711</v>
      </c>
      <c r="D226" s="10" t="s">
        <v>1712</v>
      </c>
      <c r="E226" s="11">
        <v>192</v>
      </c>
      <c r="F226" s="9">
        <v>43749</v>
      </c>
      <c r="G226" s="11">
        <v>122.76</v>
      </c>
      <c r="H226" s="9">
        <f>F226</f>
        <v>43749</v>
      </c>
      <c r="I226" s="10">
        <f>H226-F226</f>
        <v>0</v>
      </c>
      <c r="J226" s="12">
        <f>H226-B226</f>
        <v>34</v>
      </c>
      <c r="K226" s="12">
        <f>G226*J226</f>
        <v>4173.84</v>
      </c>
      <c r="L226" s="12">
        <f>G226*I226</f>
        <v>0</v>
      </c>
      <c r="M226" s="13"/>
    </row>
    <row r="227" spans="1:13" x14ac:dyDescent="0.25">
      <c r="A227" s="8" t="s">
        <v>11</v>
      </c>
      <c r="B227" s="9">
        <v>43715</v>
      </c>
      <c r="C227" s="10" t="s">
        <v>1745</v>
      </c>
      <c r="D227" s="10" t="s">
        <v>1746</v>
      </c>
      <c r="E227" s="11">
        <v>938.85</v>
      </c>
      <c r="F227" s="9">
        <v>43749</v>
      </c>
      <c r="G227" s="11">
        <v>600.25</v>
      </c>
      <c r="H227" s="9">
        <f>F227</f>
        <v>43749</v>
      </c>
      <c r="I227" s="10">
        <f>H227-F227</f>
        <v>0</v>
      </c>
      <c r="J227" s="12">
        <f>H227-B227</f>
        <v>34</v>
      </c>
      <c r="K227" s="12">
        <f>G227*J227</f>
        <v>20408.5</v>
      </c>
      <c r="L227" s="12">
        <f>G227*I227</f>
        <v>0</v>
      </c>
      <c r="M227" s="13"/>
    </row>
    <row r="228" spans="1:13" x14ac:dyDescent="0.25">
      <c r="A228" s="8" t="s">
        <v>11</v>
      </c>
      <c r="B228" s="9">
        <v>43715</v>
      </c>
      <c r="C228" s="10" t="s">
        <v>1753</v>
      </c>
      <c r="D228" s="10" t="s">
        <v>1754</v>
      </c>
      <c r="E228" s="11">
        <v>89.68</v>
      </c>
      <c r="F228" s="9">
        <v>43749</v>
      </c>
      <c r="G228" s="11">
        <v>57.34</v>
      </c>
      <c r="H228" s="9">
        <f>F228</f>
        <v>43749</v>
      </c>
      <c r="I228" s="10">
        <f>H228-F228</f>
        <v>0</v>
      </c>
      <c r="J228" s="12">
        <f>H228-B228</f>
        <v>34</v>
      </c>
      <c r="K228" s="12">
        <f>G228*J228</f>
        <v>1949.5600000000002</v>
      </c>
      <c r="L228" s="12">
        <f>G228*I228</f>
        <v>0</v>
      </c>
      <c r="M228" s="13"/>
    </row>
    <row r="229" spans="1:13" x14ac:dyDescent="0.25">
      <c r="A229" s="8" t="s">
        <v>11</v>
      </c>
      <c r="B229" s="9">
        <v>43715</v>
      </c>
      <c r="C229" s="10" t="s">
        <v>1759</v>
      </c>
      <c r="D229" s="10" t="s">
        <v>1760</v>
      </c>
      <c r="E229" s="11">
        <v>125.54</v>
      </c>
      <c r="F229" s="9">
        <v>43749</v>
      </c>
      <c r="G229" s="11">
        <v>80.260000000000005</v>
      </c>
      <c r="H229" s="9">
        <f>F229</f>
        <v>43749</v>
      </c>
      <c r="I229" s="10">
        <f>H229-F229</f>
        <v>0</v>
      </c>
      <c r="J229" s="12">
        <f>H229-B229</f>
        <v>34</v>
      </c>
      <c r="K229" s="12">
        <f>G229*J229</f>
        <v>2728.84</v>
      </c>
      <c r="L229" s="12">
        <f>G229*I229</f>
        <v>0</v>
      </c>
      <c r="M229" s="13"/>
    </row>
    <row r="230" spans="1:13" x14ac:dyDescent="0.25">
      <c r="A230" s="8" t="s">
        <v>11</v>
      </c>
      <c r="B230" s="9">
        <v>43715</v>
      </c>
      <c r="C230" s="10" t="s">
        <v>1770</v>
      </c>
      <c r="D230" s="10" t="s">
        <v>1771</v>
      </c>
      <c r="E230" s="11">
        <v>426.48</v>
      </c>
      <c r="F230" s="9">
        <v>43749</v>
      </c>
      <c r="G230" s="11">
        <v>272.66000000000003</v>
      </c>
      <c r="H230" s="9">
        <f>F230</f>
        <v>43749</v>
      </c>
      <c r="I230" s="10">
        <f>H230-F230</f>
        <v>0</v>
      </c>
      <c r="J230" s="12">
        <f>H230-B230</f>
        <v>34</v>
      </c>
      <c r="K230" s="12">
        <f>G230*J230</f>
        <v>9270.44</v>
      </c>
      <c r="L230" s="12">
        <f>G230*I230</f>
        <v>0</v>
      </c>
      <c r="M230" s="13"/>
    </row>
    <row r="231" spans="1:13" x14ac:dyDescent="0.25">
      <c r="A231" s="8" t="s">
        <v>11</v>
      </c>
      <c r="B231" s="9">
        <v>43715</v>
      </c>
      <c r="C231" s="10" t="s">
        <v>1788</v>
      </c>
      <c r="D231" s="10" t="s">
        <v>1789</v>
      </c>
      <c r="E231" s="11">
        <v>287.13</v>
      </c>
      <c r="F231" s="9">
        <v>43749</v>
      </c>
      <c r="G231" s="11">
        <v>234.93</v>
      </c>
      <c r="H231" s="9">
        <f>F231</f>
        <v>43749</v>
      </c>
      <c r="I231" s="10">
        <f>H231-F231</f>
        <v>0</v>
      </c>
      <c r="J231" s="12">
        <f>H231-B231</f>
        <v>34</v>
      </c>
      <c r="K231" s="12">
        <f>G231*J231</f>
        <v>7987.62</v>
      </c>
      <c r="L231" s="12">
        <f>G231*I231</f>
        <v>0</v>
      </c>
      <c r="M231" s="13"/>
    </row>
    <row r="232" spans="1:13" x14ac:dyDescent="0.25">
      <c r="A232" s="8" t="s">
        <v>11</v>
      </c>
      <c r="B232" s="9">
        <v>43715</v>
      </c>
      <c r="C232" s="10" t="s">
        <v>1790</v>
      </c>
      <c r="D232" s="10" t="s">
        <v>1791</v>
      </c>
      <c r="E232" s="11">
        <v>115.23</v>
      </c>
      <c r="F232" s="9">
        <v>43749</v>
      </c>
      <c r="G232" s="11">
        <v>73.67</v>
      </c>
      <c r="H232" s="9">
        <f>F232</f>
        <v>43749</v>
      </c>
      <c r="I232" s="10">
        <f>H232-F232</f>
        <v>0</v>
      </c>
      <c r="J232" s="12">
        <f>H232-B232</f>
        <v>34</v>
      </c>
      <c r="K232" s="12">
        <f>G232*J232</f>
        <v>2504.7800000000002</v>
      </c>
      <c r="L232" s="12">
        <f>G232*I232</f>
        <v>0</v>
      </c>
      <c r="M232" s="13"/>
    </row>
    <row r="233" spans="1:13" x14ac:dyDescent="0.25">
      <c r="A233" s="8" t="s">
        <v>11</v>
      </c>
      <c r="B233" s="9">
        <v>43723</v>
      </c>
      <c r="C233" s="10" t="s">
        <v>449</v>
      </c>
      <c r="D233" s="10" t="s">
        <v>450</v>
      </c>
      <c r="E233" s="11">
        <v>18.25</v>
      </c>
      <c r="F233" s="9">
        <v>43753</v>
      </c>
      <c r="G233" s="11">
        <v>3.29</v>
      </c>
      <c r="H233" s="9">
        <f>F233</f>
        <v>43753</v>
      </c>
      <c r="I233" s="10">
        <f>H233-F233</f>
        <v>0</v>
      </c>
      <c r="J233" s="12">
        <f>H233-B233</f>
        <v>30</v>
      </c>
      <c r="K233" s="12">
        <f>G233*J233</f>
        <v>98.7</v>
      </c>
      <c r="L233" s="12">
        <f>G233*I233</f>
        <v>0</v>
      </c>
      <c r="M233" s="13"/>
    </row>
    <row r="234" spans="1:13" x14ac:dyDescent="0.25">
      <c r="A234" s="8" t="s">
        <v>11</v>
      </c>
      <c r="B234" s="9">
        <v>43723</v>
      </c>
      <c r="C234" s="10" t="s">
        <v>810</v>
      </c>
      <c r="D234" s="10" t="s">
        <v>811</v>
      </c>
      <c r="E234" s="11">
        <v>458.5</v>
      </c>
      <c r="F234" s="9">
        <v>43753</v>
      </c>
      <c r="G234" s="11">
        <v>82.68</v>
      </c>
      <c r="H234" s="9">
        <f>F234</f>
        <v>43753</v>
      </c>
      <c r="I234" s="10">
        <f>H234-F234</f>
        <v>0</v>
      </c>
      <c r="J234" s="12">
        <f>H234-B234</f>
        <v>30</v>
      </c>
      <c r="K234" s="12">
        <f>G234*J234</f>
        <v>2480.4</v>
      </c>
      <c r="L234" s="12">
        <f>G234*I234</f>
        <v>0</v>
      </c>
      <c r="M234" s="13"/>
    </row>
    <row r="235" spans="1:13" x14ac:dyDescent="0.25">
      <c r="A235" s="8" t="s">
        <v>11</v>
      </c>
      <c r="B235" s="9">
        <v>43723</v>
      </c>
      <c r="C235" s="10" t="s">
        <v>1290</v>
      </c>
      <c r="D235" s="10" t="s">
        <v>1291</v>
      </c>
      <c r="E235" s="11">
        <v>79.41</v>
      </c>
      <c r="F235" s="9">
        <v>43753</v>
      </c>
      <c r="G235" s="11">
        <v>14.32</v>
      </c>
      <c r="H235" s="9">
        <f>F235</f>
        <v>43753</v>
      </c>
      <c r="I235" s="10">
        <f>H235-F235</f>
        <v>0</v>
      </c>
      <c r="J235" s="12">
        <f>H235-B235</f>
        <v>30</v>
      </c>
      <c r="K235" s="12">
        <f>G235*J235</f>
        <v>429.6</v>
      </c>
      <c r="L235" s="12">
        <f>G235*I235</f>
        <v>0</v>
      </c>
      <c r="M235" s="13"/>
    </row>
    <row r="236" spans="1:13" x14ac:dyDescent="0.25">
      <c r="A236" s="8" t="s">
        <v>11</v>
      </c>
      <c r="B236" s="9">
        <v>43723</v>
      </c>
      <c r="C236" s="10" t="s">
        <v>1629</v>
      </c>
      <c r="D236" s="10" t="s">
        <v>1630</v>
      </c>
      <c r="E236" s="11">
        <v>84.47</v>
      </c>
      <c r="F236" s="9">
        <v>43753</v>
      </c>
      <c r="G236" s="11">
        <v>15.23</v>
      </c>
      <c r="H236" s="9">
        <f>F236</f>
        <v>43753</v>
      </c>
      <c r="I236" s="10">
        <f>H236-F236</f>
        <v>0</v>
      </c>
      <c r="J236" s="12">
        <f>H236-B236</f>
        <v>30</v>
      </c>
      <c r="K236" s="12">
        <f>G236*J236</f>
        <v>456.90000000000003</v>
      </c>
      <c r="L236" s="12">
        <f>G236*I236</f>
        <v>0</v>
      </c>
      <c r="M236" s="13"/>
    </row>
    <row r="237" spans="1:13" x14ac:dyDescent="0.25">
      <c r="A237" s="8" t="s">
        <v>11</v>
      </c>
      <c r="B237" s="9">
        <v>43735</v>
      </c>
      <c r="C237" s="10" t="s">
        <v>534</v>
      </c>
      <c r="D237" s="10" t="s">
        <v>535</v>
      </c>
      <c r="E237" s="11">
        <v>11757.87</v>
      </c>
      <c r="F237" s="9">
        <v>43799</v>
      </c>
      <c r="G237" s="11">
        <v>7517.33</v>
      </c>
      <c r="H237" s="9">
        <v>43754</v>
      </c>
      <c r="I237" s="10">
        <f>H237-F237</f>
        <v>-45</v>
      </c>
      <c r="J237" s="12">
        <f>H237-B237</f>
        <v>19</v>
      </c>
      <c r="K237" s="12">
        <f>G237*J237</f>
        <v>142829.26999999999</v>
      </c>
      <c r="L237" s="12">
        <f>G237*I237</f>
        <v>-338279.85</v>
      </c>
      <c r="M237" s="13"/>
    </row>
    <row r="238" spans="1:13" x14ac:dyDescent="0.25">
      <c r="A238" s="8" t="s">
        <v>11</v>
      </c>
      <c r="B238" s="9">
        <v>43735</v>
      </c>
      <c r="C238" s="10" t="s">
        <v>534</v>
      </c>
      <c r="D238" s="10" t="s">
        <v>535</v>
      </c>
      <c r="E238" s="11">
        <v>11757.87</v>
      </c>
      <c r="F238" s="9">
        <v>43765</v>
      </c>
      <c r="G238" s="11">
        <v>2120.27</v>
      </c>
      <c r="H238" s="9">
        <v>43754</v>
      </c>
      <c r="I238" s="10">
        <f>H238-F238</f>
        <v>-11</v>
      </c>
      <c r="J238" s="12">
        <f>H238-B238</f>
        <v>19</v>
      </c>
      <c r="K238" s="12">
        <f>G238*J238</f>
        <v>40285.129999999997</v>
      </c>
      <c r="L238" s="12">
        <f>G238*I238</f>
        <v>-23322.97</v>
      </c>
      <c r="M238" s="13"/>
    </row>
    <row r="239" spans="1:13" x14ac:dyDescent="0.25">
      <c r="A239" s="8" t="s">
        <v>11</v>
      </c>
      <c r="B239" s="9">
        <v>43743</v>
      </c>
      <c r="C239" s="10" t="s">
        <v>1409</v>
      </c>
      <c r="D239" s="10" t="s">
        <v>1410</v>
      </c>
      <c r="E239" s="11">
        <v>170516.01</v>
      </c>
      <c r="F239" s="9">
        <v>43779</v>
      </c>
      <c r="G239" s="11">
        <v>139767.22</v>
      </c>
      <c r="H239" s="9">
        <v>43754</v>
      </c>
      <c r="I239" s="10">
        <f>H239-F239</f>
        <v>-25</v>
      </c>
      <c r="J239" s="12">
        <f>H239-B239</f>
        <v>11</v>
      </c>
      <c r="K239" s="12">
        <f>G239*J239</f>
        <v>1537439.42</v>
      </c>
      <c r="L239" s="12">
        <f>G239*I239</f>
        <v>-3494180.5</v>
      </c>
      <c r="M239" s="13"/>
    </row>
    <row r="240" spans="1:13" x14ac:dyDescent="0.25">
      <c r="A240" s="8" t="s">
        <v>11</v>
      </c>
      <c r="B240" s="9">
        <v>43733</v>
      </c>
      <c r="C240" s="10" t="s">
        <v>512</v>
      </c>
      <c r="D240" s="10" t="s">
        <v>513</v>
      </c>
      <c r="E240" s="11">
        <v>26739.71</v>
      </c>
      <c r="F240" s="9">
        <v>43763</v>
      </c>
      <c r="G240" s="11">
        <v>2430.88</v>
      </c>
      <c r="H240" s="9">
        <v>43755</v>
      </c>
      <c r="I240" s="10">
        <f>H240-F240</f>
        <v>-8</v>
      </c>
      <c r="J240" s="12">
        <f>H240-B240</f>
        <v>22</v>
      </c>
      <c r="K240" s="12">
        <f>G240*J240</f>
        <v>53479.360000000001</v>
      </c>
      <c r="L240" s="12">
        <f>G240*I240</f>
        <v>-19447.04</v>
      </c>
      <c r="M240" s="13"/>
    </row>
    <row r="241" spans="1:13" x14ac:dyDescent="0.25">
      <c r="A241" s="8" t="s">
        <v>11</v>
      </c>
      <c r="B241" s="9">
        <v>43733</v>
      </c>
      <c r="C241" s="10" t="s">
        <v>512</v>
      </c>
      <c r="D241" s="10" t="s">
        <v>513</v>
      </c>
      <c r="E241" s="11">
        <v>26739.71</v>
      </c>
      <c r="F241" s="9">
        <v>43769</v>
      </c>
      <c r="G241" s="11">
        <v>21877.95</v>
      </c>
      <c r="H241" s="9">
        <v>43755</v>
      </c>
      <c r="I241" s="10">
        <f>H241-F241</f>
        <v>-14</v>
      </c>
      <c r="J241" s="12">
        <f>H241-B241</f>
        <v>22</v>
      </c>
      <c r="K241" s="12">
        <f>G241*J241</f>
        <v>481314.9</v>
      </c>
      <c r="L241" s="12">
        <f>G241*I241</f>
        <v>-306291.3</v>
      </c>
      <c r="M241" s="13"/>
    </row>
    <row r="242" spans="1:13" x14ac:dyDescent="0.25">
      <c r="A242" s="8" t="s">
        <v>11</v>
      </c>
      <c r="B242" s="9">
        <v>43739</v>
      </c>
      <c r="C242" s="10" t="s">
        <v>741</v>
      </c>
      <c r="D242" s="10" t="s">
        <v>742</v>
      </c>
      <c r="E242" s="11">
        <v>473.5</v>
      </c>
      <c r="F242" s="9">
        <v>43775</v>
      </c>
      <c r="G242" s="11">
        <v>473.5</v>
      </c>
      <c r="H242" s="9">
        <v>43755</v>
      </c>
      <c r="I242" s="10">
        <f>H242-F242</f>
        <v>-20</v>
      </c>
      <c r="J242" s="12">
        <f>H242-B242</f>
        <v>16</v>
      </c>
      <c r="K242" s="12">
        <f>G242*J242</f>
        <v>7576</v>
      </c>
      <c r="L242" s="12">
        <f>G242*I242</f>
        <v>-9470</v>
      </c>
      <c r="M242" s="13"/>
    </row>
    <row r="243" spans="1:13" x14ac:dyDescent="0.25">
      <c r="A243" s="8" t="s">
        <v>11</v>
      </c>
      <c r="B243" s="9">
        <v>43739</v>
      </c>
      <c r="C243" s="10" t="s">
        <v>1113</v>
      </c>
      <c r="D243" s="10" t="s">
        <v>1114</v>
      </c>
      <c r="E243" s="11">
        <v>7172.55</v>
      </c>
      <c r="F243" s="9">
        <v>43799</v>
      </c>
      <c r="G243" s="11">
        <v>6489.45</v>
      </c>
      <c r="H243" s="9">
        <v>43755</v>
      </c>
      <c r="I243" s="10">
        <f>H243-F243</f>
        <v>-44</v>
      </c>
      <c r="J243" s="12">
        <f>H243-B243</f>
        <v>16</v>
      </c>
      <c r="K243" s="12">
        <f>G243*J243</f>
        <v>103831.2</v>
      </c>
      <c r="L243" s="12">
        <f>G243*I243</f>
        <v>-285535.8</v>
      </c>
      <c r="M243" s="13"/>
    </row>
    <row r="244" spans="1:13" x14ac:dyDescent="0.25">
      <c r="A244" s="8" t="s">
        <v>11</v>
      </c>
      <c r="B244" s="9">
        <v>43739</v>
      </c>
      <c r="C244" s="10" t="s">
        <v>1113</v>
      </c>
      <c r="D244" s="10" t="s">
        <v>1114</v>
      </c>
      <c r="E244" s="11">
        <v>7172.55</v>
      </c>
      <c r="F244" s="9">
        <v>43769</v>
      </c>
      <c r="G244" s="11">
        <v>341.55</v>
      </c>
      <c r="H244" s="9">
        <v>43755</v>
      </c>
      <c r="I244" s="10">
        <f>H244-F244</f>
        <v>-14</v>
      </c>
      <c r="J244" s="12">
        <f>H244-B244</f>
        <v>16</v>
      </c>
      <c r="K244" s="12">
        <f>G244*J244</f>
        <v>5464.8</v>
      </c>
      <c r="L244" s="12">
        <f>G244*I244</f>
        <v>-4781.7</v>
      </c>
      <c r="M244" s="13"/>
    </row>
    <row r="245" spans="1:13" x14ac:dyDescent="0.25">
      <c r="A245" s="8" t="s">
        <v>11</v>
      </c>
      <c r="B245" s="9">
        <v>43740</v>
      </c>
      <c r="C245" s="10" t="s">
        <v>634</v>
      </c>
      <c r="D245" s="10" t="s">
        <v>635</v>
      </c>
      <c r="E245" s="11">
        <v>512.11</v>
      </c>
      <c r="F245" s="9">
        <v>43770</v>
      </c>
      <c r="G245" s="11">
        <v>92.35</v>
      </c>
      <c r="H245" s="9">
        <v>43755</v>
      </c>
      <c r="I245" s="10">
        <f>H245-F245</f>
        <v>-15</v>
      </c>
      <c r="J245" s="12">
        <f>H245-B245</f>
        <v>15</v>
      </c>
      <c r="K245" s="12">
        <f>G245*J245</f>
        <v>1385.25</v>
      </c>
      <c r="L245" s="12">
        <f>G245*I245</f>
        <v>-1385.25</v>
      </c>
      <c r="M245" s="13"/>
    </row>
    <row r="246" spans="1:13" x14ac:dyDescent="0.25">
      <c r="A246" s="8" t="s">
        <v>11</v>
      </c>
      <c r="B246" s="9">
        <v>43740</v>
      </c>
      <c r="C246" s="10" t="s">
        <v>634</v>
      </c>
      <c r="D246" s="10" t="s">
        <v>635</v>
      </c>
      <c r="E246" s="11">
        <v>512.11</v>
      </c>
      <c r="F246" s="9">
        <v>43776</v>
      </c>
      <c r="G246" s="11">
        <v>327.41000000000003</v>
      </c>
      <c r="H246" s="9">
        <v>43755</v>
      </c>
      <c r="I246" s="10">
        <f>H246-F246</f>
        <v>-21</v>
      </c>
      <c r="J246" s="12">
        <f>H246-B246</f>
        <v>15</v>
      </c>
      <c r="K246" s="12">
        <f>G246*J246</f>
        <v>4911.1500000000005</v>
      </c>
      <c r="L246" s="12">
        <f>G246*I246</f>
        <v>-6875.6100000000006</v>
      </c>
      <c r="M246" s="13"/>
    </row>
    <row r="247" spans="1:13" x14ac:dyDescent="0.25">
      <c r="A247" s="8" t="s">
        <v>11</v>
      </c>
      <c r="B247" s="9">
        <v>43741</v>
      </c>
      <c r="C247" s="10" t="s">
        <v>664</v>
      </c>
      <c r="D247" s="10" t="s">
        <v>665</v>
      </c>
      <c r="E247" s="11">
        <v>5647.53</v>
      </c>
      <c r="F247" s="9">
        <v>43771</v>
      </c>
      <c r="G247" s="11">
        <v>1018.41</v>
      </c>
      <c r="H247" s="9">
        <v>43755</v>
      </c>
      <c r="I247" s="10">
        <f>H247-F247</f>
        <v>-16</v>
      </c>
      <c r="J247" s="12">
        <f>H247-B247</f>
        <v>14</v>
      </c>
      <c r="K247" s="12">
        <f>G247*J247</f>
        <v>14257.74</v>
      </c>
      <c r="L247" s="12">
        <f>G247*I247</f>
        <v>-16294.56</v>
      </c>
      <c r="M247" s="13"/>
    </row>
    <row r="248" spans="1:13" x14ac:dyDescent="0.25">
      <c r="A248" s="8" t="s">
        <v>11</v>
      </c>
      <c r="B248" s="9">
        <v>43741</v>
      </c>
      <c r="C248" s="10" t="s">
        <v>664</v>
      </c>
      <c r="D248" s="10" t="s">
        <v>665</v>
      </c>
      <c r="E248" s="11">
        <v>5647.53</v>
      </c>
      <c r="F248" s="9">
        <v>43776</v>
      </c>
      <c r="G248" s="11">
        <v>3610.71</v>
      </c>
      <c r="H248" s="9">
        <v>43755</v>
      </c>
      <c r="I248" s="10">
        <f>H248-F248</f>
        <v>-21</v>
      </c>
      <c r="J248" s="12">
        <f>H248-B248</f>
        <v>14</v>
      </c>
      <c r="K248" s="12">
        <f>G248*J248</f>
        <v>50549.94</v>
      </c>
      <c r="L248" s="12">
        <f>G248*I248</f>
        <v>-75824.91</v>
      </c>
      <c r="M248" s="13"/>
    </row>
    <row r="249" spans="1:13" x14ac:dyDescent="0.25">
      <c r="A249" s="8" t="s">
        <v>11</v>
      </c>
      <c r="B249" s="9">
        <v>43741</v>
      </c>
      <c r="C249" s="10" t="s">
        <v>1741</v>
      </c>
      <c r="D249" s="10" t="s">
        <v>1742</v>
      </c>
      <c r="E249" s="11">
        <v>1329.75</v>
      </c>
      <c r="F249" s="9">
        <v>43771</v>
      </c>
      <c r="G249" s="11">
        <v>239.79</v>
      </c>
      <c r="H249" s="9">
        <v>43755</v>
      </c>
      <c r="I249" s="10">
        <f>H249-F249</f>
        <v>-16</v>
      </c>
      <c r="J249" s="12">
        <f>H249-B249</f>
        <v>14</v>
      </c>
      <c r="K249" s="12">
        <f>G249*J249</f>
        <v>3357.06</v>
      </c>
      <c r="L249" s="12">
        <f>G249*I249</f>
        <v>-3836.64</v>
      </c>
      <c r="M249" s="13"/>
    </row>
    <row r="250" spans="1:13" x14ac:dyDescent="0.25">
      <c r="A250" s="8" t="s">
        <v>11</v>
      </c>
      <c r="B250" s="9">
        <v>43741</v>
      </c>
      <c r="C250" s="10" t="s">
        <v>1741</v>
      </c>
      <c r="D250" s="10" t="s">
        <v>1742</v>
      </c>
      <c r="E250" s="11">
        <v>1329.75</v>
      </c>
      <c r="F250" s="9">
        <v>43783</v>
      </c>
      <c r="G250" s="11">
        <v>850.17</v>
      </c>
      <c r="H250" s="9">
        <v>43755</v>
      </c>
      <c r="I250" s="10">
        <f>H250-F250</f>
        <v>-28</v>
      </c>
      <c r="J250" s="12">
        <f>H250-B250</f>
        <v>14</v>
      </c>
      <c r="K250" s="12">
        <f>G250*J250</f>
        <v>11902.38</v>
      </c>
      <c r="L250" s="12">
        <f>G250*I250</f>
        <v>-23804.76</v>
      </c>
      <c r="M250" s="13"/>
    </row>
    <row r="251" spans="1:13" x14ac:dyDescent="0.25">
      <c r="A251" s="8" t="s">
        <v>11</v>
      </c>
      <c r="B251" s="9">
        <v>43742</v>
      </c>
      <c r="C251" s="10" t="s">
        <v>1075</v>
      </c>
      <c r="D251" s="10" t="s">
        <v>1076</v>
      </c>
      <c r="E251" s="11">
        <v>481.9</v>
      </c>
      <c r="F251" s="9">
        <v>43772</v>
      </c>
      <c r="G251" s="11">
        <v>86.9</v>
      </c>
      <c r="H251" s="9">
        <v>43755</v>
      </c>
      <c r="I251" s="10">
        <f>H251-F251</f>
        <v>-17</v>
      </c>
      <c r="J251" s="12">
        <f>H251-B251</f>
        <v>13</v>
      </c>
      <c r="K251" s="12">
        <f>G251*J251</f>
        <v>1129.7</v>
      </c>
      <c r="L251" s="12">
        <f>G251*I251</f>
        <v>-1477.3000000000002</v>
      </c>
      <c r="M251" s="13"/>
    </row>
    <row r="252" spans="1:13" x14ac:dyDescent="0.25">
      <c r="A252" s="8" t="s">
        <v>11</v>
      </c>
      <c r="B252" s="9">
        <v>43742</v>
      </c>
      <c r="C252" s="10" t="s">
        <v>1075</v>
      </c>
      <c r="D252" s="10" t="s">
        <v>1076</v>
      </c>
      <c r="E252" s="11">
        <v>481.9</v>
      </c>
      <c r="F252" s="9">
        <v>43776</v>
      </c>
      <c r="G252" s="11">
        <v>308.10000000000002</v>
      </c>
      <c r="H252" s="9">
        <v>43755</v>
      </c>
      <c r="I252" s="10">
        <f>H252-F252</f>
        <v>-21</v>
      </c>
      <c r="J252" s="12">
        <f>H252-B252</f>
        <v>13</v>
      </c>
      <c r="K252" s="12">
        <f>G252*J252</f>
        <v>4005.3</v>
      </c>
      <c r="L252" s="12">
        <f>G252*I252</f>
        <v>-6470.1</v>
      </c>
      <c r="M252" s="13"/>
    </row>
    <row r="253" spans="1:13" x14ac:dyDescent="0.25">
      <c r="A253" s="8" t="s">
        <v>11</v>
      </c>
      <c r="B253" s="9">
        <v>43742</v>
      </c>
      <c r="C253" s="10" t="s">
        <v>1298</v>
      </c>
      <c r="D253" s="10" t="s">
        <v>1299</v>
      </c>
      <c r="E253" s="11">
        <v>21.65</v>
      </c>
      <c r="F253" s="9">
        <v>43772</v>
      </c>
      <c r="G253" s="11">
        <v>1.69</v>
      </c>
      <c r="H253" s="9">
        <v>43755</v>
      </c>
      <c r="I253" s="10">
        <f>H253-F253</f>
        <v>-17</v>
      </c>
      <c r="J253" s="12">
        <f>H253-B253</f>
        <v>13</v>
      </c>
      <c r="K253" s="12">
        <f>G253*J253</f>
        <v>21.97</v>
      </c>
      <c r="L253" s="12">
        <f>G253*I253</f>
        <v>-28.73</v>
      </c>
      <c r="M253" s="13"/>
    </row>
    <row r="254" spans="1:13" x14ac:dyDescent="0.25">
      <c r="A254" s="8" t="s">
        <v>11</v>
      </c>
      <c r="B254" s="9">
        <v>43742</v>
      </c>
      <c r="C254" s="10" t="s">
        <v>1298</v>
      </c>
      <c r="D254" s="10" t="s">
        <v>1299</v>
      </c>
      <c r="E254" s="11">
        <v>21.65</v>
      </c>
      <c r="F254" s="9">
        <v>43776</v>
      </c>
      <c r="G254" s="11">
        <v>17.03</v>
      </c>
      <c r="H254" s="9">
        <v>43755</v>
      </c>
      <c r="I254" s="10">
        <f>H254-F254</f>
        <v>-21</v>
      </c>
      <c r="J254" s="12">
        <f>H254-B254</f>
        <v>13</v>
      </c>
      <c r="K254" s="12">
        <f>G254*J254</f>
        <v>221.39000000000001</v>
      </c>
      <c r="L254" s="12">
        <f>G254*I254</f>
        <v>-357.63</v>
      </c>
      <c r="M254" s="13"/>
    </row>
    <row r="255" spans="1:13" x14ac:dyDescent="0.25">
      <c r="A255" s="8" t="s">
        <v>11</v>
      </c>
      <c r="B255" s="9">
        <v>43742</v>
      </c>
      <c r="C255" s="10" t="s">
        <v>1631</v>
      </c>
      <c r="D255" s="10" t="s">
        <v>1632</v>
      </c>
      <c r="E255" s="11">
        <v>204.16</v>
      </c>
      <c r="F255" s="9">
        <v>43776</v>
      </c>
      <c r="G255" s="11">
        <v>146.76</v>
      </c>
      <c r="H255" s="9">
        <v>43755</v>
      </c>
      <c r="I255" s="10">
        <f>H255-F255</f>
        <v>-21</v>
      </c>
      <c r="J255" s="12">
        <f>H255-B255</f>
        <v>13</v>
      </c>
      <c r="K255" s="12">
        <f>G255*J255</f>
        <v>1907.8799999999999</v>
      </c>
      <c r="L255" s="12">
        <f>G255*I255</f>
        <v>-3081.96</v>
      </c>
      <c r="M255" s="13"/>
    </row>
    <row r="256" spans="1:13" x14ac:dyDescent="0.25">
      <c r="A256" s="8" t="s">
        <v>11</v>
      </c>
      <c r="B256" s="9">
        <v>43742</v>
      </c>
      <c r="C256" s="10" t="s">
        <v>1631</v>
      </c>
      <c r="D256" s="10" t="s">
        <v>1632</v>
      </c>
      <c r="E256" s="11">
        <v>204.16</v>
      </c>
      <c r="F256" s="9">
        <v>43772</v>
      </c>
      <c r="G256" s="11">
        <v>28.7</v>
      </c>
      <c r="H256" s="9">
        <v>43755</v>
      </c>
      <c r="I256" s="10">
        <f>H256-F256</f>
        <v>-17</v>
      </c>
      <c r="J256" s="12">
        <f>H256-B256</f>
        <v>13</v>
      </c>
      <c r="K256" s="12">
        <f>G256*J256</f>
        <v>373.09999999999997</v>
      </c>
      <c r="L256" s="12">
        <f>G256*I256</f>
        <v>-487.9</v>
      </c>
      <c r="M256" s="13"/>
    </row>
    <row r="257" spans="1:13" x14ac:dyDescent="0.25">
      <c r="A257" s="8" t="s">
        <v>11</v>
      </c>
      <c r="B257" s="9">
        <v>43743</v>
      </c>
      <c r="C257" s="10" t="s">
        <v>1566</v>
      </c>
      <c r="D257" s="10" t="s">
        <v>1567</v>
      </c>
      <c r="E257" s="11">
        <v>2912</v>
      </c>
      <c r="F257" s="9">
        <v>43776</v>
      </c>
      <c r="G257" s="11">
        <v>2912</v>
      </c>
      <c r="H257" s="9">
        <v>43755</v>
      </c>
      <c r="I257" s="10">
        <f>H257-F257</f>
        <v>-21</v>
      </c>
      <c r="J257" s="12">
        <f>H257-B257</f>
        <v>12</v>
      </c>
      <c r="K257" s="12">
        <f>G257*J257</f>
        <v>34944</v>
      </c>
      <c r="L257" s="12">
        <f>G257*I257</f>
        <v>-61152</v>
      </c>
      <c r="M257" s="13"/>
    </row>
    <row r="258" spans="1:13" x14ac:dyDescent="0.25">
      <c r="A258" s="8" t="s">
        <v>11</v>
      </c>
      <c r="B258" s="9">
        <v>43627</v>
      </c>
      <c r="C258" s="10" t="s">
        <v>1602</v>
      </c>
      <c r="D258" s="10" t="s">
        <v>1603</v>
      </c>
      <c r="E258" s="11">
        <v>1320</v>
      </c>
      <c r="F258" s="9">
        <v>43666</v>
      </c>
      <c r="G258" s="11">
        <v>1260</v>
      </c>
      <c r="H258" s="9">
        <v>43756</v>
      </c>
      <c r="I258" s="10">
        <f>H258-F258</f>
        <v>90</v>
      </c>
      <c r="J258" s="12">
        <f>H258-B258</f>
        <v>129</v>
      </c>
      <c r="K258" s="12">
        <f>G258*J258</f>
        <v>162540</v>
      </c>
      <c r="L258" s="12">
        <f>G258*I258</f>
        <v>113400</v>
      </c>
      <c r="M258" s="13"/>
    </row>
    <row r="259" spans="1:13" x14ac:dyDescent="0.25">
      <c r="A259" s="8" t="s">
        <v>11</v>
      </c>
      <c r="B259" s="9">
        <v>43663</v>
      </c>
      <c r="C259" s="10" t="s">
        <v>430</v>
      </c>
      <c r="D259" s="10" t="s">
        <v>431</v>
      </c>
      <c r="E259" s="11">
        <v>1372.8</v>
      </c>
      <c r="F259" s="9">
        <v>43693</v>
      </c>
      <c r="G259" s="11">
        <v>62.4</v>
      </c>
      <c r="H259" s="9">
        <v>43756</v>
      </c>
      <c r="I259" s="10">
        <f>H259-F259</f>
        <v>63</v>
      </c>
      <c r="J259" s="12">
        <f>H259-B259</f>
        <v>93</v>
      </c>
      <c r="K259" s="12">
        <f>G259*J259</f>
        <v>5803.2</v>
      </c>
      <c r="L259" s="12">
        <f>G259*I259</f>
        <v>3931.2</v>
      </c>
      <c r="M259" s="13"/>
    </row>
    <row r="260" spans="1:13" x14ac:dyDescent="0.25">
      <c r="A260" s="8" t="s">
        <v>11</v>
      </c>
      <c r="B260" s="9">
        <v>43663</v>
      </c>
      <c r="C260" s="10" t="s">
        <v>430</v>
      </c>
      <c r="D260" s="10" t="s">
        <v>431</v>
      </c>
      <c r="E260" s="11">
        <v>1372.8</v>
      </c>
      <c r="F260" s="9">
        <v>43695</v>
      </c>
      <c r="G260" s="11">
        <v>1248</v>
      </c>
      <c r="H260" s="9">
        <v>43756</v>
      </c>
      <c r="I260" s="10">
        <f>H260-F260</f>
        <v>61</v>
      </c>
      <c r="J260" s="12">
        <f>H260-B260</f>
        <v>93</v>
      </c>
      <c r="K260" s="12">
        <f>G260*J260</f>
        <v>116064</v>
      </c>
      <c r="L260" s="12">
        <f>G260*I260</f>
        <v>76128</v>
      </c>
      <c r="M260" s="13"/>
    </row>
    <row r="261" spans="1:13" x14ac:dyDescent="0.25">
      <c r="A261" s="8" t="s">
        <v>11</v>
      </c>
      <c r="B261" s="9">
        <v>43719</v>
      </c>
      <c r="C261" s="10" t="s">
        <v>1540</v>
      </c>
      <c r="D261" s="10" t="s">
        <v>1541</v>
      </c>
      <c r="E261" s="11">
        <v>340.32</v>
      </c>
      <c r="F261" s="9">
        <v>43751</v>
      </c>
      <c r="G261" s="11">
        <v>217.58</v>
      </c>
      <c r="H261" s="9">
        <v>43756</v>
      </c>
      <c r="I261" s="10">
        <f>H261-F261</f>
        <v>5</v>
      </c>
      <c r="J261" s="12">
        <f>H261-B261</f>
        <v>37</v>
      </c>
      <c r="K261" s="12">
        <f>G261*J261</f>
        <v>8050.46</v>
      </c>
      <c r="L261" s="12">
        <f>G261*I261</f>
        <v>1087.9000000000001</v>
      </c>
      <c r="M261" s="13"/>
    </row>
    <row r="262" spans="1:13" x14ac:dyDescent="0.25">
      <c r="A262" s="8" t="s">
        <v>11</v>
      </c>
      <c r="B262" s="9">
        <v>43719</v>
      </c>
      <c r="C262" s="10" t="s">
        <v>1540</v>
      </c>
      <c r="D262" s="10" t="s">
        <v>1541</v>
      </c>
      <c r="E262" s="11">
        <v>340.32</v>
      </c>
      <c r="F262" s="9">
        <v>43749</v>
      </c>
      <c r="G262" s="11">
        <v>61.37</v>
      </c>
      <c r="H262" s="9">
        <v>43756</v>
      </c>
      <c r="I262" s="10">
        <f>H262-F262</f>
        <v>7</v>
      </c>
      <c r="J262" s="12">
        <f>H262-B262</f>
        <v>37</v>
      </c>
      <c r="K262" s="12">
        <f>G262*J262</f>
        <v>2270.69</v>
      </c>
      <c r="L262" s="12">
        <f>G262*I262</f>
        <v>429.59</v>
      </c>
      <c r="M262" s="13"/>
    </row>
    <row r="263" spans="1:13" x14ac:dyDescent="0.25">
      <c r="A263" s="8" t="s">
        <v>11</v>
      </c>
      <c r="B263" s="9">
        <v>43731</v>
      </c>
      <c r="C263" s="10" t="s">
        <v>1280</v>
      </c>
      <c r="D263" s="10" t="s">
        <v>1281</v>
      </c>
      <c r="E263" s="11">
        <v>4624.78</v>
      </c>
      <c r="F263" s="9">
        <v>43761</v>
      </c>
      <c r="G263" s="11">
        <v>833.98</v>
      </c>
      <c r="H263" s="9">
        <v>43756</v>
      </c>
      <c r="I263" s="10">
        <f>H263-F263</f>
        <v>-5</v>
      </c>
      <c r="J263" s="12">
        <f>H263-B263</f>
        <v>25</v>
      </c>
      <c r="K263" s="12">
        <f>G263*J263</f>
        <v>20849.5</v>
      </c>
      <c r="L263" s="12">
        <f>G263*I263</f>
        <v>-4169.8999999999996</v>
      </c>
      <c r="M263" s="13"/>
    </row>
    <row r="264" spans="1:13" x14ac:dyDescent="0.25">
      <c r="A264" s="8" t="s">
        <v>11</v>
      </c>
      <c r="B264" s="9">
        <v>43731</v>
      </c>
      <c r="C264" s="10" t="s">
        <v>1280</v>
      </c>
      <c r="D264" s="10" t="s">
        <v>1281</v>
      </c>
      <c r="E264" s="11">
        <v>4624.78</v>
      </c>
      <c r="F264" s="9">
        <v>43765</v>
      </c>
      <c r="G264" s="11">
        <v>2956.82</v>
      </c>
      <c r="H264" s="9">
        <v>43756</v>
      </c>
      <c r="I264" s="10">
        <f>H264-F264</f>
        <v>-9</v>
      </c>
      <c r="J264" s="12">
        <f>H264-B264</f>
        <v>25</v>
      </c>
      <c r="K264" s="12">
        <f>G264*J264</f>
        <v>73920.5</v>
      </c>
      <c r="L264" s="12">
        <f>G264*I264</f>
        <v>-26611.38</v>
      </c>
      <c r="M264" s="13"/>
    </row>
    <row r="265" spans="1:13" x14ac:dyDescent="0.25">
      <c r="A265" s="8" t="s">
        <v>11</v>
      </c>
      <c r="B265" s="9">
        <v>43735</v>
      </c>
      <c r="C265" s="10" t="s">
        <v>152</v>
      </c>
      <c r="D265" s="10" t="s">
        <v>153</v>
      </c>
      <c r="E265" s="11">
        <v>54935.360000000001</v>
      </c>
      <c r="F265" s="9">
        <v>43768</v>
      </c>
      <c r="G265" s="11">
        <v>44947.12</v>
      </c>
      <c r="H265" s="9">
        <v>43756</v>
      </c>
      <c r="I265" s="10">
        <f>H265-F265</f>
        <v>-12</v>
      </c>
      <c r="J265" s="12">
        <f>H265-B265</f>
        <v>21</v>
      </c>
      <c r="K265" s="12">
        <f>G265*J265</f>
        <v>943889.52</v>
      </c>
      <c r="L265" s="12">
        <f>G265*I265</f>
        <v>-539365.44000000006</v>
      </c>
      <c r="M265" s="13"/>
    </row>
    <row r="266" spans="1:13" x14ac:dyDescent="0.25">
      <c r="A266" s="8" t="s">
        <v>11</v>
      </c>
      <c r="B266" s="9">
        <v>43735</v>
      </c>
      <c r="C266" s="10" t="s">
        <v>152</v>
      </c>
      <c r="D266" s="10" t="s">
        <v>153</v>
      </c>
      <c r="E266" s="11">
        <v>54935.360000000001</v>
      </c>
      <c r="F266" s="9">
        <v>43765</v>
      </c>
      <c r="G266" s="11">
        <v>4994.12</v>
      </c>
      <c r="H266" s="9">
        <v>43756</v>
      </c>
      <c r="I266" s="10">
        <f>H266-F266</f>
        <v>-9</v>
      </c>
      <c r="J266" s="12">
        <f>H266-B266</f>
        <v>21</v>
      </c>
      <c r="K266" s="12">
        <f>G266*J266</f>
        <v>104876.52</v>
      </c>
      <c r="L266" s="12">
        <f>G266*I266</f>
        <v>-44947.08</v>
      </c>
      <c r="M266" s="13"/>
    </row>
    <row r="267" spans="1:13" x14ac:dyDescent="0.25">
      <c r="A267" s="8" t="s">
        <v>11</v>
      </c>
      <c r="B267" s="9">
        <v>43740</v>
      </c>
      <c r="C267" s="10" t="s">
        <v>34</v>
      </c>
      <c r="D267" s="10" t="s">
        <v>35</v>
      </c>
      <c r="E267" s="11">
        <v>739.92</v>
      </c>
      <c r="F267" s="9">
        <v>43770</v>
      </c>
      <c r="G267" s="11">
        <v>626.88</v>
      </c>
      <c r="H267" s="9">
        <v>43756</v>
      </c>
      <c r="I267" s="10">
        <f>H267-F267</f>
        <v>-14</v>
      </c>
      <c r="J267" s="12">
        <f>H267-B267</f>
        <v>16</v>
      </c>
      <c r="K267" s="12">
        <f>G267*J267</f>
        <v>10030.08</v>
      </c>
      <c r="L267" s="12">
        <f>G267*I267</f>
        <v>-8776.32</v>
      </c>
      <c r="M267" s="13"/>
    </row>
    <row r="268" spans="1:13" x14ac:dyDescent="0.25">
      <c r="A268" s="8" t="s">
        <v>11</v>
      </c>
      <c r="B268" s="9">
        <v>43740</v>
      </c>
      <c r="C268" s="10" t="s">
        <v>985</v>
      </c>
      <c r="D268" s="10" t="s">
        <v>986</v>
      </c>
      <c r="E268" s="11">
        <v>931.4</v>
      </c>
      <c r="F268" s="9">
        <v>43770</v>
      </c>
      <c r="G268" s="11">
        <v>931.4</v>
      </c>
      <c r="H268" s="9">
        <v>43756</v>
      </c>
      <c r="I268" s="10">
        <f>H268-F268</f>
        <v>-14</v>
      </c>
      <c r="J268" s="12">
        <f>H268-B268</f>
        <v>16</v>
      </c>
      <c r="K268" s="12">
        <f>G268*J268</f>
        <v>14902.4</v>
      </c>
      <c r="L268" s="12">
        <f>G268*I268</f>
        <v>-13039.6</v>
      </c>
      <c r="M268" s="13"/>
    </row>
    <row r="269" spans="1:13" x14ac:dyDescent="0.25">
      <c r="A269" s="8" t="s">
        <v>11</v>
      </c>
      <c r="B269" s="9">
        <v>43740</v>
      </c>
      <c r="C269" s="10" t="s">
        <v>1497</v>
      </c>
      <c r="D269" s="10" t="s">
        <v>1498</v>
      </c>
      <c r="E269" s="11">
        <v>141.12</v>
      </c>
      <c r="F269" s="9">
        <v>43770</v>
      </c>
      <c r="G269" s="11">
        <v>119.56</v>
      </c>
      <c r="H269" s="9">
        <v>43756</v>
      </c>
      <c r="I269" s="10">
        <f>H269-F269</f>
        <v>-14</v>
      </c>
      <c r="J269" s="12">
        <f>H269-B269</f>
        <v>16</v>
      </c>
      <c r="K269" s="12">
        <f>G269*J269</f>
        <v>1912.96</v>
      </c>
      <c r="L269" s="12">
        <f>G269*I269</f>
        <v>-1673.8400000000001</v>
      </c>
      <c r="M269" s="13"/>
    </row>
    <row r="270" spans="1:13" x14ac:dyDescent="0.25">
      <c r="A270" s="8" t="s">
        <v>11</v>
      </c>
      <c r="B270" s="9">
        <v>43745</v>
      </c>
      <c r="C270" s="10" t="s">
        <v>434</v>
      </c>
      <c r="D270" s="10" t="s">
        <v>435</v>
      </c>
      <c r="E270" s="11">
        <v>1489.21</v>
      </c>
      <c r="F270" s="9">
        <v>43775</v>
      </c>
      <c r="G270" s="11">
        <v>57.28</v>
      </c>
      <c r="H270" s="9">
        <v>43756</v>
      </c>
      <c r="I270" s="10">
        <f>H270-F270</f>
        <v>-19</v>
      </c>
      <c r="J270" s="12">
        <f>H270-B270</f>
        <v>11</v>
      </c>
      <c r="K270" s="12">
        <f>G270*J270</f>
        <v>630.08000000000004</v>
      </c>
      <c r="L270" s="12">
        <f>G270*I270</f>
        <v>-1088.32</v>
      </c>
      <c r="M270" s="13"/>
    </row>
    <row r="271" spans="1:13" x14ac:dyDescent="0.25">
      <c r="A271" s="8" t="s">
        <v>11</v>
      </c>
      <c r="B271" s="9">
        <v>43745</v>
      </c>
      <c r="C271" s="10" t="s">
        <v>434</v>
      </c>
      <c r="D271" s="10" t="s">
        <v>435</v>
      </c>
      <c r="E271" s="11">
        <v>1489.21</v>
      </c>
      <c r="F271" s="9">
        <v>43783</v>
      </c>
      <c r="G271" s="11">
        <v>1374.65</v>
      </c>
      <c r="H271" s="9">
        <v>43756</v>
      </c>
      <c r="I271" s="10">
        <f>H271-F271</f>
        <v>-27</v>
      </c>
      <c r="J271" s="12">
        <f>H271-B271</f>
        <v>11</v>
      </c>
      <c r="K271" s="12">
        <f>G271*J271</f>
        <v>15121.150000000001</v>
      </c>
      <c r="L271" s="12">
        <f>G271*I271</f>
        <v>-37115.550000000003</v>
      </c>
      <c r="M271" s="13"/>
    </row>
    <row r="272" spans="1:13" x14ac:dyDescent="0.25">
      <c r="A272" s="8" t="s">
        <v>11</v>
      </c>
      <c r="B272" s="9">
        <v>43745</v>
      </c>
      <c r="C272" s="10" t="s">
        <v>1411</v>
      </c>
      <c r="D272" s="10" t="s">
        <v>1412</v>
      </c>
      <c r="E272" s="11">
        <v>2257.5500000000002</v>
      </c>
      <c r="F272" s="9">
        <v>43783</v>
      </c>
      <c r="G272" s="11">
        <v>2083.89</v>
      </c>
      <c r="H272" s="9">
        <v>43756</v>
      </c>
      <c r="I272" s="10">
        <f>H272-F272</f>
        <v>-27</v>
      </c>
      <c r="J272" s="12">
        <f>H272-B272</f>
        <v>11</v>
      </c>
      <c r="K272" s="12">
        <f>G272*J272</f>
        <v>22922.789999999997</v>
      </c>
      <c r="L272" s="12">
        <f>G272*I272</f>
        <v>-56265.03</v>
      </c>
      <c r="M272" s="13"/>
    </row>
    <row r="273" spans="1:13" x14ac:dyDescent="0.25">
      <c r="A273" s="8" t="s">
        <v>11</v>
      </c>
      <c r="B273" s="9">
        <v>43745</v>
      </c>
      <c r="C273" s="10" t="s">
        <v>1411</v>
      </c>
      <c r="D273" s="10" t="s">
        <v>1412</v>
      </c>
      <c r="E273" s="11">
        <v>2257.5500000000002</v>
      </c>
      <c r="F273" s="9">
        <v>43775</v>
      </c>
      <c r="G273" s="11">
        <v>86.83</v>
      </c>
      <c r="H273" s="9">
        <v>43756</v>
      </c>
      <c r="I273" s="10">
        <f>H273-F273</f>
        <v>-19</v>
      </c>
      <c r="J273" s="12">
        <f>H273-B273</f>
        <v>11</v>
      </c>
      <c r="K273" s="12">
        <f>G273*J273</f>
        <v>955.13</v>
      </c>
      <c r="L273" s="12">
        <f>G273*I273</f>
        <v>-1649.77</v>
      </c>
      <c r="M273" s="13"/>
    </row>
    <row r="274" spans="1:13" x14ac:dyDescent="0.25">
      <c r="A274" s="8" t="s">
        <v>11</v>
      </c>
      <c r="B274" s="9">
        <v>43745</v>
      </c>
      <c r="C274" s="10" t="s">
        <v>1578</v>
      </c>
      <c r="D274" s="10" t="s">
        <v>1579</v>
      </c>
      <c r="E274" s="11">
        <v>1754.63</v>
      </c>
      <c r="F274" s="9">
        <v>43775</v>
      </c>
      <c r="G274" s="11">
        <v>67.489999999999995</v>
      </c>
      <c r="H274" s="9">
        <v>43756</v>
      </c>
      <c r="I274" s="10">
        <f>H274-F274</f>
        <v>-19</v>
      </c>
      <c r="J274" s="12">
        <f>H274-B274</f>
        <v>11</v>
      </c>
      <c r="K274" s="12">
        <f>G274*J274</f>
        <v>742.39</v>
      </c>
      <c r="L274" s="12">
        <f>G274*I274</f>
        <v>-1282.31</v>
      </c>
      <c r="M274" s="13"/>
    </row>
    <row r="275" spans="1:13" x14ac:dyDescent="0.25">
      <c r="A275" s="8" t="s">
        <v>11</v>
      </c>
      <c r="B275" s="9">
        <v>43745</v>
      </c>
      <c r="C275" s="10" t="s">
        <v>1578</v>
      </c>
      <c r="D275" s="10" t="s">
        <v>1579</v>
      </c>
      <c r="E275" s="11">
        <v>1754.63</v>
      </c>
      <c r="F275" s="9">
        <v>43783</v>
      </c>
      <c r="G275" s="11">
        <v>1619.65</v>
      </c>
      <c r="H275" s="9">
        <v>43756</v>
      </c>
      <c r="I275" s="10">
        <f>H275-F275</f>
        <v>-27</v>
      </c>
      <c r="J275" s="12">
        <f>H275-B275</f>
        <v>11</v>
      </c>
      <c r="K275" s="12">
        <f>G275*J275</f>
        <v>17816.150000000001</v>
      </c>
      <c r="L275" s="12">
        <f>G275*I275</f>
        <v>-43730.55</v>
      </c>
      <c r="M275" s="13"/>
    </row>
    <row r="276" spans="1:13" x14ac:dyDescent="0.25">
      <c r="A276" s="8" t="s">
        <v>11</v>
      </c>
      <c r="B276" s="9">
        <v>43747</v>
      </c>
      <c r="C276" s="10" t="s">
        <v>981</v>
      </c>
      <c r="D276" s="10" t="s">
        <v>982</v>
      </c>
      <c r="E276" s="11">
        <v>869.97</v>
      </c>
      <c r="F276" s="9">
        <v>43778</v>
      </c>
      <c r="G276" s="11">
        <v>737.06</v>
      </c>
      <c r="H276" s="9">
        <v>43756</v>
      </c>
      <c r="I276" s="10">
        <f>H276-F276</f>
        <v>-22</v>
      </c>
      <c r="J276" s="12">
        <f>H276-B276</f>
        <v>9</v>
      </c>
      <c r="K276" s="12">
        <f>G276*J276</f>
        <v>6633.5399999999991</v>
      </c>
      <c r="L276" s="12">
        <f>G276*I276</f>
        <v>-16215.32</v>
      </c>
      <c r="M276" s="13"/>
    </row>
    <row r="277" spans="1:13" x14ac:dyDescent="0.25">
      <c r="A277" s="8" t="s">
        <v>11</v>
      </c>
      <c r="B277" s="9">
        <v>43747</v>
      </c>
      <c r="C277" s="10" t="s">
        <v>1761</v>
      </c>
      <c r="D277" s="10" t="s">
        <v>281</v>
      </c>
      <c r="E277" s="11">
        <v>1622.22</v>
      </c>
      <c r="F277" s="9">
        <v>43778</v>
      </c>
      <c r="G277" s="11">
        <v>1374.38</v>
      </c>
      <c r="H277" s="9">
        <v>43756</v>
      </c>
      <c r="I277" s="10">
        <f>H277-F277</f>
        <v>-22</v>
      </c>
      <c r="J277" s="12">
        <f>H277-B277</f>
        <v>9</v>
      </c>
      <c r="K277" s="12">
        <f>G277*J277</f>
        <v>12369.420000000002</v>
      </c>
      <c r="L277" s="12">
        <f>G277*I277</f>
        <v>-30236.36</v>
      </c>
      <c r="M277" s="13"/>
    </row>
    <row r="278" spans="1:13" x14ac:dyDescent="0.25">
      <c r="A278" s="8" t="s">
        <v>11</v>
      </c>
      <c r="B278" s="9">
        <v>43748</v>
      </c>
      <c r="C278" s="10" t="s">
        <v>704</v>
      </c>
      <c r="D278" s="10" t="s">
        <v>297</v>
      </c>
      <c r="E278" s="11">
        <v>905.94</v>
      </c>
      <c r="F278" s="9">
        <v>43778</v>
      </c>
      <c r="G278" s="11">
        <v>767.53</v>
      </c>
      <c r="H278" s="9">
        <v>43756</v>
      </c>
      <c r="I278" s="10">
        <f>H278-F278</f>
        <v>-22</v>
      </c>
      <c r="J278" s="12">
        <f>H278-B278</f>
        <v>8</v>
      </c>
      <c r="K278" s="12">
        <f>G278*J278</f>
        <v>6140.24</v>
      </c>
      <c r="L278" s="12">
        <f>G278*I278</f>
        <v>-16885.66</v>
      </c>
      <c r="M278" s="13"/>
    </row>
    <row r="279" spans="1:13" x14ac:dyDescent="0.25">
      <c r="A279" s="8" t="s">
        <v>11</v>
      </c>
      <c r="B279" s="9">
        <v>43748</v>
      </c>
      <c r="C279" s="10" t="s">
        <v>864</v>
      </c>
      <c r="D279" s="10" t="s">
        <v>392</v>
      </c>
      <c r="E279" s="11">
        <v>127.3</v>
      </c>
      <c r="F279" s="9">
        <v>43778</v>
      </c>
      <c r="G279" s="11">
        <v>107.85</v>
      </c>
      <c r="H279" s="9">
        <v>43756</v>
      </c>
      <c r="I279" s="10">
        <f>H279-F279</f>
        <v>-22</v>
      </c>
      <c r="J279" s="12">
        <f>H279-B279</f>
        <v>8</v>
      </c>
      <c r="K279" s="12">
        <f>G279*J279</f>
        <v>862.8</v>
      </c>
      <c r="L279" s="12">
        <f>G279*I279</f>
        <v>-2372.6999999999998</v>
      </c>
      <c r="M279" s="13"/>
    </row>
    <row r="280" spans="1:13" x14ac:dyDescent="0.25">
      <c r="A280" s="8" t="s">
        <v>11</v>
      </c>
      <c r="B280" s="9">
        <v>43748</v>
      </c>
      <c r="C280" s="10" t="s">
        <v>1085</v>
      </c>
      <c r="D280" s="10" t="s">
        <v>1086</v>
      </c>
      <c r="E280" s="11">
        <v>14.4</v>
      </c>
      <c r="F280" s="9">
        <v>43778</v>
      </c>
      <c r="G280" s="11">
        <v>12.2</v>
      </c>
      <c r="H280" s="9">
        <v>43756</v>
      </c>
      <c r="I280" s="10">
        <f>H280-F280</f>
        <v>-22</v>
      </c>
      <c r="J280" s="12">
        <f>H280-B280</f>
        <v>8</v>
      </c>
      <c r="K280" s="12">
        <f>G280*J280</f>
        <v>97.6</v>
      </c>
      <c r="L280" s="12">
        <f>G280*I280</f>
        <v>-268.39999999999998</v>
      </c>
      <c r="M280" s="13"/>
    </row>
    <row r="281" spans="1:13" x14ac:dyDescent="0.25">
      <c r="A281" s="8" t="s">
        <v>11</v>
      </c>
      <c r="B281" s="9">
        <v>43748</v>
      </c>
      <c r="C281" s="10" t="s">
        <v>1355</v>
      </c>
      <c r="D281" s="10" t="s">
        <v>1356</v>
      </c>
      <c r="E281" s="11">
        <v>148.32</v>
      </c>
      <c r="F281" s="9">
        <v>43778</v>
      </c>
      <c r="G281" s="11">
        <v>125.66</v>
      </c>
      <c r="H281" s="9">
        <v>43756</v>
      </c>
      <c r="I281" s="10">
        <f>H281-F281</f>
        <v>-22</v>
      </c>
      <c r="J281" s="12">
        <f>H281-B281</f>
        <v>8</v>
      </c>
      <c r="K281" s="12">
        <f>G281*J281</f>
        <v>1005.28</v>
      </c>
      <c r="L281" s="12">
        <f>G281*I281</f>
        <v>-2764.52</v>
      </c>
      <c r="M281" s="13"/>
    </row>
    <row r="282" spans="1:13" x14ac:dyDescent="0.25">
      <c r="A282" s="8" t="s">
        <v>11</v>
      </c>
      <c r="B282" s="9">
        <v>43750</v>
      </c>
      <c r="C282" s="10" t="s">
        <v>311</v>
      </c>
      <c r="D282" s="10" t="s">
        <v>312</v>
      </c>
      <c r="E282" s="11">
        <v>124.12</v>
      </c>
      <c r="F282" s="9">
        <v>43768</v>
      </c>
      <c r="G282" s="11">
        <v>103.17</v>
      </c>
      <c r="H282" s="9">
        <v>43756</v>
      </c>
      <c r="I282" s="10">
        <f>H282-F282</f>
        <v>-12</v>
      </c>
      <c r="J282" s="12">
        <f>H282-B282</f>
        <v>6</v>
      </c>
      <c r="K282" s="12">
        <f>G282*J282</f>
        <v>619.02</v>
      </c>
      <c r="L282" s="12">
        <f>G282*I282</f>
        <v>-1238.04</v>
      </c>
      <c r="M282" s="13"/>
    </row>
    <row r="283" spans="1:13" x14ac:dyDescent="0.25">
      <c r="A283" s="8" t="s">
        <v>11</v>
      </c>
      <c r="B283" s="9">
        <v>43723</v>
      </c>
      <c r="C283" s="10" t="s">
        <v>449</v>
      </c>
      <c r="D283" s="10" t="s">
        <v>450</v>
      </c>
      <c r="E283" s="11">
        <v>18.25</v>
      </c>
      <c r="F283" s="9">
        <v>43759</v>
      </c>
      <c r="G283" s="11">
        <v>11.67</v>
      </c>
      <c r="H283" s="9">
        <f>F283</f>
        <v>43759</v>
      </c>
      <c r="I283" s="10">
        <f>H283-F283</f>
        <v>0</v>
      </c>
      <c r="J283" s="12">
        <f>H283-B283</f>
        <v>36</v>
      </c>
      <c r="K283" s="12">
        <f>G283*J283</f>
        <v>420.12</v>
      </c>
      <c r="L283" s="12">
        <f>G283*I283</f>
        <v>0</v>
      </c>
      <c r="M283" s="13"/>
    </row>
    <row r="284" spans="1:13" x14ac:dyDescent="0.25">
      <c r="A284" s="8" t="s">
        <v>11</v>
      </c>
      <c r="B284" s="9">
        <v>43723</v>
      </c>
      <c r="C284" s="10" t="s">
        <v>810</v>
      </c>
      <c r="D284" s="10" t="s">
        <v>811</v>
      </c>
      <c r="E284" s="11">
        <v>458.5</v>
      </c>
      <c r="F284" s="9">
        <v>43759</v>
      </c>
      <c r="G284" s="11">
        <v>293.14</v>
      </c>
      <c r="H284" s="9">
        <f>F284</f>
        <v>43759</v>
      </c>
      <c r="I284" s="10">
        <f>H284-F284</f>
        <v>0</v>
      </c>
      <c r="J284" s="12">
        <f>H284-B284</f>
        <v>36</v>
      </c>
      <c r="K284" s="12">
        <f>G284*J284</f>
        <v>10553.039999999999</v>
      </c>
      <c r="L284" s="12">
        <f>G284*I284</f>
        <v>0</v>
      </c>
      <c r="M284" s="13"/>
    </row>
    <row r="285" spans="1:13" x14ac:dyDescent="0.25">
      <c r="A285" s="8" t="s">
        <v>11</v>
      </c>
      <c r="B285" s="9">
        <v>43723</v>
      </c>
      <c r="C285" s="10" t="s">
        <v>1290</v>
      </c>
      <c r="D285" s="10" t="s">
        <v>1291</v>
      </c>
      <c r="E285" s="11">
        <v>79.41</v>
      </c>
      <c r="F285" s="9">
        <v>43759</v>
      </c>
      <c r="G285" s="11">
        <v>50.77</v>
      </c>
      <c r="H285" s="9">
        <f>F285</f>
        <v>43759</v>
      </c>
      <c r="I285" s="10">
        <f>H285-F285</f>
        <v>0</v>
      </c>
      <c r="J285" s="12">
        <f>H285-B285</f>
        <v>36</v>
      </c>
      <c r="K285" s="12">
        <f>G285*J285</f>
        <v>1827.72</v>
      </c>
      <c r="L285" s="12">
        <f>G285*I285</f>
        <v>0</v>
      </c>
      <c r="M285" s="13"/>
    </row>
    <row r="286" spans="1:13" x14ac:dyDescent="0.25">
      <c r="A286" s="8" t="s">
        <v>11</v>
      </c>
      <c r="B286" s="9">
        <v>43723</v>
      </c>
      <c r="C286" s="10" t="s">
        <v>1629</v>
      </c>
      <c r="D286" s="10" t="s">
        <v>1630</v>
      </c>
      <c r="E286" s="11">
        <v>84.47</v>
      </c>
      <c r="F286" s="9">
        <v>43759</v>
      </c>
      <c r="G286" s="11">
        <v>54.01</v>
      </c>
      <c r="H286" s="9">
        <f>F286</f>
        <v>43759</v>
      </c>
      <c r="I286" s="10">
        <f>H286-F286</f>
        <v>0</v>
      </c>
      <c r="J286" s="12">
        <f>H286-B286</f>
        <v>36</v>
      </c>
      <c r="K286" s="12">
        <f>G286*J286</f>
        <v>1944.36</v>
      </c>
      <c r="L286" s="12">
        <f>G286*I286</f>
        <v>0</v>
      </c>
      <c r="M286" s="13"/>
    </row>
    <row r="287" spans="1:13" x14ac:dyDescent="0.25">
      <c r="A287" s="8" t="s">
        <v>11</v>
      </c>
      <c r="B287" s="9">
        <v>43717</v>
      </c>
      <c r="C287" s="10" t="s">
        <v>580</v>
      </c>
      <c r="D287" s="10" t="s">
        <v>581</v>
      </c>
      <c r="E287" s="11">
        <v>219.82</v>
      </c>
      <c r="F287" s="9">
        <v>43748</v>
      </c>
      <c r="G287" s="11">
        <v>219.82</v>
      </c>
      <c r="H287" s="9">
        <v>43760</v>
      </c>
      <c r="I287" s="10">
        <f>H287-F287</f>
        <v>12</v>
      </c>
      <c r="J287" s="12">
        <f>H287-B287</f>
        <v>43</v>
      </c>
      <c r="K287" s="12">
        <f>G287*J287</f>
        <v>9452.26</v>
      </c>
      <c r="L287" s="12">
        <f>G287*I287</f>
        <v>2637.84</v>
      </c>
      <c r="M287" s="13"/>
    </row>
    <row r="288" spans="1:13" x14ac:dyDescent="0.25">
      <c r="A288" s="8" t="s">
        <v>11</v>
      </c>
      <c r="B288" s="9">
        <v>43747</v>
      </c>
      <c r="C288" s="10" t="s">
        <v>594</v>
      </c>
      <c r="D288" s="10" t="s">
        <v>595</v>
      </c>
      <c r="E288" s="11">
        <v>40.24</v>
      </c>
      <c r="F288" s="9">
        <v>43778</v>
      </c>
      <c r="G288" s="11">
        <v>40.24</v>
      </c>
      <c r="H288" s="9">
        <v>43760</v>
      </c>
      <c r="I288" s="10">
        <f>H288-F288</f>
        <v>-18</v>
      </c>
      <c r="J288" s="12">
        <f>H288-B288</f>
        <v>13</v>
      </c>
      <c r="K288" s="12">
        <f>G288*J288</f>
        <v>523.12</v>
      </c>
      <c r="L288" s="12">
        <f>G288*I288</f>
        <v>-724.32</v>
      </c>
      <c r="M288" s="13"/>
    </row>
    <row r="289" spans="1:13" x14ac:dyDescent="0.25">
      <c r="A289" s="8" t="s">
        <v>11</v>
      </c>
      <c r="B289" s="9">
        <v>43747</v>
      </c>
      <c r="C289" s="10" t="s">
        <v>604</v>
      </c>
      <c r="D289" s="10" t="s">
        <v>605</v>
      </c>
      <c r="E289" s="11">
        <v>852.57</v>
      </c>
      <c r="F289" s="9">
        <v>43778</v>
      </c>
      <c r="G289" s="11">
        <v>852.57</v>
      </c>
      <c r="H289" s="9">
        <v>43760</v>
      </c>
      <c r="I289" s="10">
        <f>H289-F289</f>
        <v>-18</v>
      </c>
      <c r="J289" s="12">
        <f>H289-B289</f>
        <v>13</v>
      </c>
      <c r="K289" s="12">
        <f>G289*J289</f>
        <v>11083.41</v>
      </c>
      <c r="L289" s="12">
        <f>G289*I289</f>
        <v>-15346.26</v>
      </c>
      <c r="M289" s="13"/>
    </row>
    <row r="290" spans="1:13" x14ac:dyDescent="0.25">
      <c r="A290" s="8" t="s">
        <v>11</v>
      </c>
      <c r="B290" s="9">
        <v>43731</v>
      </c>
      <c r="C290" s="10" t="s">
        <v>246</v>
      </c>
      <c r="D290" s="10" t="s">
        <v>247</v>
      </c>
      <c r="E290" s="11">
        <v>31.05</v>
      </c>
      <c r="F290" s="9">
        <v>43765</v>
      </c>
      <c r="G290" s="11">
        <v>31.05</v>
      </c>
      <c r="H290" s="9">
        <v>43761</v>
      </c>
      <c r="I290" s="10">
        <f>H290-F290</f>
        <v>-4</v>
      </c>
      <c r="J290" s="12">
        <f>H290-B290</f>
        <v>30</v>
      </c>
      <c r="K290" s="12">
        <f>G290*J290</f>
        <v>931.5</v>
      </c>
      <c r="L290" s="12">
        <f>G290*I290</f>
        <v>-124.2</v>
      </c>
      <c r="M290" s="13"/>
    </row>
    <row r="291" spans="1:13" x14ac:dyDescent="0.25">
      <c r="A291" s="8" t="s">
        <v>11</v>
      </c>
      <c r="B291" s="9">
        <v>43740</v>
      </c>
      <c r="C291" s="10" t="s">
        <v>1187</v>
      </c>
      <c r="D291" s="10" t="s">
        <v>799</v>
      </c>
      <c r="E291" s="11">
        <v>2081.63</v>
      </c>
      <c r="F291" s="9">
        <v>43776</v>
      </c>
      <c r="G291" s="11">
        <v>2081.63</v>
      </c>
      <c r="H291" s="9">
        <v>43761</v>
      </c>
      <c r="I291" s="10">
        <f>H291-F291</f>
        <v>-15</v>
      </c>
      <c r="J291" s="12">
        <f>H291-B291</f>
        <v>21</v>
      </c>
      <c r="K291" s="12">
        <f>G291*J291</f>
        <v>43714.23</v>
      </c>
      <c r="L291" s="12">
        <f>G291*I291</f>
        <v>-31224.45</v>
      </c>
      <c r="M291" s="13"/>
    </row>
    <row r="292" spans="1:13" x14ac:dyDescent="0.25">
      <c r="A292" s="8" t="s">
        <v>11</v>
      </c>
      <c r="B292" s="9">
        <v>43741</v>
      </c>
      <c r="C292" s="10" t="s">
        <v>248</v>
      </c>
      <c r="D292" s="10" t="s">
        <v>249</v>
      </c>
      <c r="E292" s="11">
        <v>112860</v>
      </c>
      <c r="F292" s="9">
        <v>43771</v>
      </c>
      <c r="G292" s="11">
        <v>26000</v>
      </c>
      <c r="H292" s="9">
        <v>43761</v>
      </c>
      <c r="I292" s="10">
        <f>H292-F292</f>
        <v>-10</v>
      </c>
      <c r="J292" s="12">
        <f>H292-B292</f>
        <v>20</v>
      </c>
      <c r="K292" s="12">
        <f>G292*J292</f>
        <v>520000</v>
      </c>
      <c r="L292" s="12">
        <f>G292*I292</f>
        <v>-260000</v>
      </c>
      <c r="M292" s="13"/>
    </row>
    <row r="293" spans="1:13" x14ac:dyDescent="0.25">
      <c r="A293" s="8" t="s">
        <v>11</v>
      </c>
      <c r="B293" s="9">
        <v>43741</v>
      </c>
      <c r="C293" s="10" t="s">
        <v>248</v>
      </c>
      <c r="D293" s="10" t="s">
        <v>249</v>
      </c>
      <c r="E293" s="11">
        <v>112860</v>
      </c>
      <c r="F293" s="9">
        <v>43800</v>
      </c>
      <c r="G293" s="11">
        <v>76600</v>
      </c>
      <c r="H293" s="9">
        <v>43761</v>
      </c>
      <c r="I293" s="10">
        <f>H293-F293</f>
        <v>-39</v>
      </c>
      <c r="J293" s="12">
        <f>H293-B293</f>
        <v>20</v>
      </c>
      <c r="K293" s="12">
        <f>G293*J293</f>
        <v>1532000</v>
      </c>
      <c r="L293" s="12">
        <f>G293*I293</f>
        <v>-2987400</v>
      </c>
      <c r="M293" s="13"/>
    </row>
    <row r="294" spans="1:13" x14ac:dyDescent="0.25">
      <c r="A294" s="8" t="s">
        <v>11</v>
      </c>
      <c r="B294" s="9">
        <v>43745</v>
      </c>
      <c r="C294" s="10" t="s">
        <v>330</v>
      </c>
      <c r="D294" s="10" t="s">
        <v>331</v>
      </c>
      <c r="E294" s="11">
        <v>1957</v>
      </c>
      <c r="F294" s="9">
        <v>43776</v>
      </c>
      <c r="G294" s="11">
        <v>1957</v>
      </c>
      <c r="H294" s="9">
        <v>43761</v>
      </c>
      <c r="I294" s="10">
        <f>H294-F294</f>
        <v>-15</v>
      </c>
      <c r="J294" s="12">
        <f>H294-B294</f>
        <v>16</v>
      </c>
      <c r="K294" s="12">
        <f>G294*J294</f>
        <v>31312</v>
      </c>
      <c r="L294" s="12">
        <f>G294*I294</f>
        <v>-29355</v>
      </c>
      <c r="M294" s="13"/>
    </row>
    <row r="295" spans="1:13" x14ac:dyDescent="0.25">
      <c r="A295" s="8" t="s">
        <v>11</v>
      </c>
      <c r="B295" s="9">
        <v>43745</v>
      </c>
      <c r="C295" s="10" t="s">
        <v>378</v>
      </c>
      <c r="D295" s="10" t="s">
        <v>379</v>
      </c>
      <c r="E295" s="11">
        <v>190</v>
      </c>
      <c r="F295" s="9">
        <v>43776</v>
      </c>
      <c r="G295" s="11">
        <v>190</v>
      </c>
      <c r="H295" s="9">
        <v>43761</v>
      </c>
      <c r="I295" s="10">
        <f>H295-F295</f>
        <v>-15</v>
      </c>
      <c r="J295" s="12">
        <f>H295-B295</f>
        <v>16</v>
      </c>
      <c r="K295" s="12">
        <f>G295*J295</f>
        <v>3040</v>
      </c>
      <c r="L295" s="12">
        <f>G295*I295</f>
        <v>-2850</v>
      </c>
      <c r="M295" s="13"/>
    </row>
    <row r="296" spans="1:13" x14ac:dyDescent="0.25">
      <c r="A296" s="8" t="s">
        <v>11</v>
      </c>
      <c r="B296" s="9">
        <v>43745</v>
      </c>
      <c r="C296" s="10" t="s">
        <v>1169</v>
      </c>
      <c r="D296" s="10" t="s">
        <v>1170</v>
      </c>
      <c r="E296" s="11">
        <v>8518.7199999999993</v>
      </c>
      <c r="F296" s="9">
        <v>43775</v>
      </c>
      <c r="G296" s="11">
        <v>8518.7199999999993</v>
      </c>
      <c r="H296" s="9">
        <v>43761</v>
      </c>
      <c r="I296" s="10">
        <f>H296-F296</f>
        <v>-14</v>
      </c>
      <c r="J296" s="12">
        <f>H296-B296</f>
        <v>16</v>
      </c>
      <c r="K296" s="12">
        <f>G296*J296</f>
        <v>136299.51999999999</v>
      </c>
      <c r="L296" s="12">
        <f>G296*I296</f>
        <v>-119262.07999999999</v>
      </c>
      <c r="M296" s="13"/>
    </row>
    <row r="297" spans="1:13" x14ac:dyDescent="0.25">
      <c r="A297" s="8" t="s">
        <v>11</v>
      </c>
      <c r="B297" s="9">
        <v>43745</v>
      </c>
      <c r="C297" s="10" t="s">
        <v>1417</v>
      </c>
      <c r="D297" s="10" t="s">
        <v>1418</v>
      </c>
      <c r="E297" s="11">
        <v>80.17</v>
      </c>
      <c r="F297" s="9">
        <v>43776</v>
      </c>
      <c r="G297" s="11">
        <v>80.17</v>
      </c>
      <c r="H297" s="9">
        <v>43761</v>
      </c>
      <c r="I297" s="10">
        <f>H297-F297</f>
        <v>-15</v>
      </c>
      <c r="J297" s="12">
        <f>H297-B297</f>
        <v>16</v>
      </c>
      <c r="K297" s="12">
        <f>G297*J297</f>
        <v>1282.72</v>
      </c>
      <c r="L297" s="12">
        <f>G297*I297</f>
        <v>-1202.55</v>
      </c>
      <c r="M297" s="13"/>
    </row>
    <row r="298" spans="1:13" x14ac:dyDescent="0.25">
      <c r="A298" s="8" t="s">
        <v>11</v>
      </c>
      <c r="B298" s="9">
        <v>43747</v>
      </c>
      <c r="C298" s="10" t="s">
        <v>767</v>
      </c>
      <c r="D298" s="10" t="s">
        <v>768</v>
      </c>
      <c r="E298" s="11">
        <v>177.85</v>
      </c>
      <c r="F298" s="9">
        <v>43778</v>
      </c>
      <c r="G298" s="11">
        <v>145.78</v>
      </c>
      <c r="H298" s="9">
        <v>43761</v>
      </c>
      <c r="I298" s="10">
        <f>H298-F298</f>
        <v>-17</v>
      </c>
      <c r="J298" s="12">
        <f>H298-B298</f>
        <v>14</v>
      </c>
      <c r="K298" s="12">
        <f>G298*J298</f>
        <v>2040.92</v>
      </c>
      <c r="L298" s="12">
        <f>G298*I298</f>
        <v>-2478.2600000000002</v>
      </c>
      <c r="M298" s="13"/>
    </row>
    <row r="299" spans="1:13" x14ac:dyDescent="0.25">
      <c r="A299" s="8" t="s">
        <v>11</v>
      </c>
      <c r="B299" s="9">
        <v>43748</v>
      </c>
      <c r="C299" s="10" t="s">
        <v>473</v>
      </c>
      <c r="D299" s="10" t="s">
        <v>474</v>
      </c>
      <c r="E299" s="11">
        <v>394207.17</v>
      </c>
      <c r="F299" s="9">
        <v>43777</v>
      </c>
      <c r="G299" s="11">
        <v>358370.15</v>
      </c>
      <c r="H299" s="9">
        <v>43761</v>
      </c>
      <c r="I299" s="10">
        <f>H299-F299</f>
        <v>-16</v>
      </c>
      <c r="J299" s="12">
        <f>H299-B299</f>
        <v>13</v>
      </c>
      <c r="K299" s="12">
        <f>G299*J299</f>
        <v>4658811.95</v>
      </c>
      <c r="L299" s="12">
        <f>G299*I299</f>
        <v>-5733922.4000000004</v>
      </c>
      <c r="M299" s="13"/>
    </row>
    <row r="300" spans="1:13" x14ac:dyDescent="0.25">
      <c r="A300" s="8" t="s">
        <v>11</v>
      </c>
      <c r="B300" s="9">
        <v>43749</v>
      </c>
      <c r="C300" s="10" t="s">
        <v>960</v>
      </c>
      <c r="D300" s="10" t="s">
        <v>961</v>
      </c>
      <c r="E300" s="11">
        <v>276.27</v>
      </c>
      <c r="F300" s="9">
        <v>43782</v>
      </c>
      <c r="G300" s="11">
        <v>226.45</v>
      </c>
      <c r="H300" s="9">
        <v>43761</v>
      </c>
      <c r="I300" s="10">
        <f>H300-F300</f>
        <v>-21</v>
      </c>
      <c r="J300" s="12">
        <f>H300-B300</f>
        <v>12</v>
      </c>
      <c r="K300" s="12">
        <f>G300*J300</f>
        <v>2717.3999999999996</v>
      </c>
      <c r="L300" s="12">
        <f>G300*I300</f>
        <v>-4755.45</v>
      </c>
      <c r="M300" s="13"/>
    </row>
    <row r="301" spans="1:13" x14ac:dyDescent="0.25">
      <c r="A301" s="8" t="s">
        <v>11</v>
      </c>
      <c r="B301" s="9">
        <v>43734</v>
      </c>
      <c r="C301" s="10" t="s">
        <v>194</v>
      </c>
      <c r="D301" s="10" t="s">
        <v>25</v>
      </c>
      <c r="E301" s="11">
        <v>6344</v>
      </c>
      <c r="F301" s="9">
        <v>43768</v>
      </c>
      <c r="G301" s="11">
        <v>6344</v>
      </c>
      <c r="H301" s="9">
        <v>43762</v>
      </c>
      <c r="I301" s="10">
        <f>H301-F301</f>
        <v>-6</v>
      </c>
      <c r="J301" s="12">
        <f>H301-B301</f>
        <v>28</v>
      </c>
      <c r="K301" s="12">
        <f>G301*J301</f>
        <v>177632</v>
      </c>
      <c r="L301" s="12">
        <f>G301*I301</f>
        <v>-38064</v>
      </c>
      <c r="M301" s="13"/>
    </row>
    <row r="302" spans="1:13" x14ac:dyDescent="0.25">
      <c r="A302" s="8" t="s">
        <v>11</v>
      </c>
      <c r="B302" s="9">
        <v>43734</v>
      </c>
      <c r="C302" s="10" t="s">
        <v>197</v>
      </c>
      <c r="D302" s="10" t="s">
        <v>198</v>
      </c>
      <c r="E302" s="11">
        <v>16494.400000000001</v>
      </c>
      <c r="F302" s="9">
        <v>43768</v>
      </c>
      <c r="G302" s="11">
        <v>16494.400000000001</v>
      </c>
      <c r="H302" s="9">
        <v>43762</v>
      </c>
      <c r="I302" s="10">
        <f>H302-F302</f>
        <v>-6</v>
      </c>
      <c r="J302" s="12">
        <f>H302-B302</f>
        <v>28</v>
      </c>
      <c r="K302" s="12">
        <f>G302*J302</f>
        <v>461843.20000000007</v>
      </c>
      <c r="L302" s="12">
        <f>G302*I302</f>
        <v>-98966.400000000009</v>
      </c>
      <c r="M302" s="13"/>
    </row>
    <row r="303" spans="1:13" x14ac:dyDescent="0.25">
      <c r="A303" s="8" t="s">
        <v>11</v>
      </c>
      <c r="B303" s="9">
        <v>43734</v>
      </c>
      <c r="C303" s="10" t="s">
        <v>388</v>
      </c>
      <c r="D303" s="10" t="s">
        <v>389</v>
      </c>
      <c r="E303" s="11">
        <v>23993.01</v>
      </c>
      <c r="F303" s="9">
        <v>43768</v>
      </c>
      <c r="G303" s="11">
        <v>23993.01</v>
      </c>
      <c r="H303" s="9">
        <v>43762</v>
      </c>
      <c r="I303" s="10">
        <f>H303-F303</f>
        <v>-6</v>
      </c>
      <c r="J303" s="12">
        <f>H303-B303</f>
        <v>28</v>
      </c>
      <c r="K303" s="12">
        <f>G303*J303</f>
        <v>671804.27999999991</v>
      </c>
      <c r="L303" s="12">
        <f>G303*I303</f>
        <v>-143958.06</v>
      </c>
      <c r="M303" s="13"/>
    </row>
    <row r="304" spans="1:13" x14ac:dyDescent="0.25">
      <c r="A304" s="8" t="s">
        <v>11</v>
      </c>
      <c r="B304" s="9">
        <v>43734</v>
      </c>
      <c r="C304" s="10" t="s">
        <v>755</v>
      </c>
      <c r="D304" s="10" t="s">
        <v>756</v>
      </c>
      <c r="E304" s="11">
        <v>25008.05</v>
      </c>
      <c r="F304" s="9">
        <v>43768</v>
      </c>
      <c r="G304" s="11">
        <v>25008.05</v>
      </c>
      <c r="H304" s="9">
        <v>43762</v>
      </c>
      <c r="I304" s="10">
        <f>H304-F304</f>
        <v>-6</v>
      </c>
      <c r="J304" s="12">
        <f>H304-B304</f>
        <v>28</v>
      </c>
      <c r="K304" s="12">
        <f>G304*J304</f>
        <v>700225.4</v>
      </c>
      <c r="L304" s="12">
        <f>G304*I304</f>
        <v>-150048.29999999999</v>
      </c>
      <c r="M304" s="13"/>
    </row>
    <row r="305" spans="1:13" x14ac:dyDescent="0.25">
      <c r="A305" s="8" t="s">
        <v>11</v>
      </c>
      <c r="B305" s="9">
        <v>43735</v>
      </c>
      <c r="C305" s="10" t="s">
        <v>62</v>
      </c>
      <c r="D305" s="10" t="s">
        <v>63</v>
      </c>
      <c r="E305" s="11">
        <v>11381</v>
      </c>
      <c r="F305" s="9">
        <v>43769</v>
      </c>
      <c r="G305" s="11">
        <v>11381</v>
      </c>
      <c r="H305" s="9">
        <v>43762</v>
      </c>
      <c r="I305" s="10">
        <f>H305-F305</f>
        <v>-7</v>
      </c>
      <c r="J305" s="12">
        <f>H305-B305</f>
        <v>27</v>
      </c>
      <c r="K305" s="12">
        <f>G305*J305</f>
        <v>307287</v>
      </c>
      <c r="L305" s="12">
        <f>G305*I305</f>
        <v>-79667</v>
      </c>
      <c r="M305" s="13"/>
    </row>
    <row r="306" spans="1:13" x14ac:dyDescent="0.25">
      <c r="A306" s="8" t="s">
        <v>11</v>
      </c>
      <c r="B306" s="9">
        <v>43735</v>
      </c>
      <c r="C306" s="10" t="s">
        <v>298</v>
      </c>
      <c r="D306" s="10" t="s">
        <v>299</v>
      </c>
      <c r="E306" s="11">
        <v>1218.05</v>
      </c>
      <c r="F306" s="9">
        <v>43769</v>
      </c>
      <c r="G306" s="11">
        <v>1218.05</v>
      </c>
      <c r="H306" s="9">
        <v>43762</v>
      </c>
      <c r="I306" s="10">
        <f>H306-F306</f>
        <v>-7</v>
      </c>
      <c r="J306" s="12">
        <f>H306-B306</f>
        <v>27</v>
      </c>
      <c r="K306" s="12">
        <f>G306*J306</f>
        <v>32887.35</v>
      </c>
      <c r="L306" s="12">
        <f>G306*I306</f>
        <v>-8526.35</v>
      </c>
      <c r="M306" s="13"/>
    </row>
    <row r="307" spans="1:13" x14ac:dyDescent="0.25">
      <c r="A307" s="8" t="s">
        <v>11</v>
      </c>
      <c r="B307" s="9">
        <v>43735</v>
      </c>
      <c r="C307" s="10" t="s">
        <v>749</v>
      </c>
      <c r="D307" s="10" t="s">
        <v>750</v>
      </c>
      <c r="E307" s="11">
        <v>25680.51</v>
      </c>
      <c r="F307" s="9">
        <v>43769</v>
      </c>
      <c r="G307" s="11">
        <v>25680.51</v>
      </c>
      <c r="H307" s="9">
        <v>43762</v>
      </c>
      <c r="I307" s="10">
        <f>H307-F307</f>
        <v>-7</v>
      </c>
      <c r="J307" s="12">
        <f>H307-B307</f>
        <v>27</v>
      </c>
      <c r="K307" s="12">
        <f>G307*J307</f>
        <v>693373.7699999999</v>
      </c>
      <c r="L307" s="12">
        <f>G307*I307</f>
        <v>-179763.56999999998</v>
      </c>
      <c r="M307" s="13"/>
    </row>
    <row r="308" spans="1:13" x14ac:dyDescent="0.25">
      <c r="A308" s="8" t="s">
        <v>11</v>
      </c>
      <c r="B308" s="9">
        <v>43735</v>
      </c>
      <c r="C308" s="10" t="s">
        <v>995</v>
      </c>
      <c r="D308" s="10" t="s">
        <v>996</v>
      </c>
      <c r="E308" s="11">
        <v>1218.05</v>
      </c>
      <c r="F308" s="9">
        <v>43769</v>
      </c>
      <c r="G308" s="11">
        <v>1218.05</v>
      </c>
      <c r="H308" s="9">
        <v>43762</v>
      </c>
      <c r="I308" s="10">
        <f>H308-F308</f>
        <v>-7</v>
      </c>
      <c r="J308" s="12">
        <f>H308-B308</f>
        <v>27</v>
      </c>
      <c r="K308" s="12">
        <f>G308*J308</f>
        <v>32887.35</v>
      </c>
      <c r="L308" s="12">
        <f>G308*I308</f>
        <v>-8526.35</v>
      </c>
      <c r="M308" s="13"/>
    </row>
    <row r="309" spans="1:13" x14ac:dyDescent="0.25">
      <c r="A309" s="8" t="s">
        <v>11</v>
      </c>
      <c r="B309" s="9">
        <v>43735</v>
      </c>
      <c r="C309" s="10" t="s">
        <v>1517</v>
      </c>
      <c r="D309" s="10" t="s">
        <v>1238</v>
      </c>
      <c r="E309" s="11">
        <v>1459.12</v>
      </c>
      <c r="F309" s="9">
        <v>43769</v>
      </c>
      <c r="G309" s="11">
        <v>1459.12</v>
      </c>
      <c r="H309" s="9">
        <v>43762</v>
      </c>
      <c r="I309" s="10">
        <f>H309-F309</f>
        <v>-7</v>
      </c>
      <c r="J309" s="12">
        <f>H309-B309</f>
        <v>27</v>
      </c>
      <c r="K309" s="12">
        <f>G309*J309</f>
        <v>39396.239999999998</v>
      </c>
      <c r="L309" s="12">
        <f>G309*I309</f>
        <v>-10213.84</v>
      </c>
      <c r="M309" s="13"/>
    </row>
    <row r="310" spans="1:13" x14ac:dyDescent="0.25">
      <c r="A310" s="8" t="s">
        <v>11</v>
      </c>
      <c r="B310" s="9">
        <v>43740</v>
      </c>
      <c r="C310" s="10" t="s">
        <v>1778</v>
      </c>
      <c r="D310" s="10" t="s">
        <v>231</v>
      </c>
      <c r="E310" s="11">
        <v>2188.6799999999998</v>
      </c>
      <c r="F310" s="9">
        <v>43776</v>
      </c>
      <c r="G310" s="11">
        <v>2188.6799999999998</v>
      </c>
      <c r="H310" s="9">
        <v>43762</v>
      </c>
      <c r="I310" s="10">
        <f>H310-F310</f>
        <v>-14</v>
      </c>
      <c r="J310" s="12">
        <f>H310-B310</f>
        <v>22</v>
      </c>
      <c r="K310" s="12">
        <f>G310*J310</f>
        <v>48150.96</v>
      </c>
      <c r="L310" s="12">
        <f>G310*I310</f>
        <v>-30641.519999999997</v>
      </c>
      <c r="M310" s="13"/>
    </row>
    <row r="311" spans="1:13" x14ac:dyDescent="0.25">
      <c r="A311" s="8" t="s">
        <v>11</v>
      </c>
      <c r="B311" s="9">
        <v>43741</v>
      </c>
      <c r="C311" s="10" t="s">
        <v>1731</v>
      </c>
      <c r="D311" s="10" t="s">
        <v>1732</v>
      </c>
      <c r="E311" s="11">
        <v>1459.12</v>
      </c>
      <c r="F311" s="9">
        <v>43776</v>
      </c>
      <c r="G311" s="11">
        <v>1459.12</v>
      </c>
      <c r="H311" s="9">
        <v>43762</v>
      </c>
      <c r="I311" s="10">
        <f>H311-F311</f>
        <v>-14</v>
      </c>
      <c r="J311" s="12">
        <f>H311-B311</f>
        <v>21</v>
      </c>
      <c r="K311" s="12">
        <f>G311*J311</f>
        <v>30641.519999999997</v>
      </c>
      <c r="L311" s="12">
        <f>G311*I311</f>
        <v>-20427.68</v>
      </c>
      <c r="M311" s="13"/>
    </row>
    <row r="312" spans="1:13" x14ac:dyDescent="0.25">
      <c r="A312" s="8" t="s">
        <v>11</v>
      </c>
      <c r="B312" s="9">
        <v>43685</v>
      </c>
      <c r="C312" s="10" t="s">
        <v>1065</v>
      </c>
      <c r="D312" s="10" t="s">
        <v>1066</v>
      </c>
      <c r="E312" s="11">
        <v>3800.48</v>
      </c>
      <c r="F312" s="9">
        <v>43715</v>
      </c>
      <c r="G312" s="11">
        <v>580.63</v>
      </c>
      <c r="H312" s="9">
        <v>43763</v>
      </c>
      <c r="I312" s="10">
        <f>H312-F312</f>
        <v>48</v>
      </c>
      <c r="J312" s="12">
        <f>H312-B312</f>
        <v>78</v>
      </c>
      <c r="K312" s="12">
        <f>G312*J312</f>
        <v>45289.14</v>
      </c>
      <c r="L312" s="12">
        <f>G312*I312</f>
        <v>27870.239999999998</v>
      </c>
      <c r="M312" s="13"/>
    </row>
    <row r="313" spans="1:13" x14ac:dyDescent="0.25">
      <c r="A313" s="8" t="s">
        <v>11</v>
      </c>
      <c r="B313" s="9">
        <v>43685</v>
      </c>
      <c r="C313" s="10" t="s">
        <v>1065</v>
      </c>
      <c r="D313" s="10" t="s">
        <v>1066</v>
      </c>
      <c r="E313" s="11">
        <v>3800.48</v>
      </c>
      <c r="F313" s="9">
        <v>43718</v>
      </c>
      <c r="G313" s="11">
        <v>2639.22</v>
      </c>
      <c r="H313" s="9">
        <v>43763</v>
      </c>
      <c r="I313" s="10">
        <f>H313-F313</f>
        <v>45</v>
      </c>
      <c r="J313" s="12">
        <f>H313-B313</f>
        <v>78</v>
      </c>
      <c r="K313" s="12">
        <f>G313*J313</f>
        <v>205859.15999999997</v>
      </c>
      <c r="L313" s="12">
        <f>G313*I313</f>
        <v>118764.9</v>
      </c>
      <c r="M313" s="13"/>
    </row>
    <row r="314" spans="1:13" x14ac:dyDescent="0.25">
      <c r="A314" s="8" t="s">
        <v>11</v>
      </c>
      <c r="B314" s="9">
        <v>43685</v>
      </c>
      <c r="C314" s="10" t="s">
        <v>1764</v>
      </c>
      <c r="D314" s="10" t="s">
        <v>1765</v>
      </c>
      <c r="E314" s="11">
        <v>4590.4399999999996</v>
      </c>
      <c r="F314" s="9">
        <v>43718</v>
      </c>
      <c r="G314" s="11">
        <v>3187.8</v>
      </c>
      <c r="H314" s="9">
        <v>43763</v>
      </c>
      <c r="I314" s="10">
        <f>H314-F314</f>
        <v>45</v>
      </c>
      <c r="J314" s="12">
        <f>H314-B314</f>
        <v>78</v>
      </c>
      <c r="K314" s="12">
        <f>G314*J314</f>
        <v>248648.40000000002</v>
      </c>
      <c r="L314" s="12">
        <f>G314*I314</f>
        <v>143451</v>
      </c>
      <c r="M314" s="13"/>
    </row>
    <row r="315" spans="1:13" x14ac:dyDescent="0.25">
      <c r="A315" s="8" t="s">
        <v>11</v>
      </c>
      <c r="B315" s="9">
        <v>43685</v>
      </c>
      <c r="C315" s="10" t="s">
        <v>1764</v>
      </c>
      <c r="D315" s="10" t="s">
        <v>1765</v>
      </c>
      <c r="E315" s="11">
        <v>4590.4399999999996</v>
      </c>
      <c r="F315" s="9">
        <v>43715</v>
      </c>
      <c r="G315" s="11">
        <v>701.32</v>
      </c>
      <c r="H315" s="9">
        <v>43763</v>
      </c>
      <c r="I315" s="10">
        <f>H315-F315</f>
        <v>48</v>
      </c>
      <c r="J315" s="12">
        <f>H315-B315</f>
        <v>78</v>
      </c>
      <c r="K315" s="12">
        <f>G315*J315</f>
        <v>54702.960000000006</v>
      </c>
      <c r="L315" s="12">
        <f>G315*I315</f>
        <v>33663.360000000001</v>
      </c>
      <c r="M315" s="13"/>
    </row>
    <row r="316" spans="1:13" x14ac:dyDescent="0.25">
      <c r="A316" s="8" t="s">
        <v>11</v>
      </c>
      <c r="B316" s="9">
        <v>43713</v>
      </c>
      <c r="C316" s="10" t="s">
        <v>88</v>
      </c>
      <c r="D316" s="10" t="s">
        <v>89</v>
      </c>
      <c r="E316" s="11">
        <v>107.21</v>
      </c>
      <c r="F316" s="9">
        <v>43744</v>
      </c>
      <c r="G316" s="11">
        <v>107.21</v>
      </c>
      <c r="H316" s="9">
        <v>43767</v>
      </c>
      <c r="I316" s="10">
        <f>H316-F316</f>
        <v>23</v>
      </c>
      <c r="J316" s="12">
        <f>H316-B316</f>
        <v>54</v>
      </c>
      <c r="K316" s="12">
        <f>G316*J316</f>
        <v>5789.3399999999992</v>
      </c>
      <c r="L316" s="12">
        <f>G316*I316</f>
        <v>2465.83</v>
      </c>
      <c r="M316" s="13"/>
    </row>
    <row r="317" spans="1:13" x14ac:dyDescent="0.25">
      <c r="A317" s="8" t="s">
        <v>11</v>
      </c>
      <c r="B317" s="9">
        <v>43713</v>
      </c>
      <c r="C317" s="10" t="s">
        <v>205</v>
      </c>
      <c r="D317" s="10" t="s">
        <v>206</v>
      </c>
      <c r="E317" s="11">
        <v>2924.57</v>
      </c>
      <c r="F317" s="9">
        <v>43743</v>
      </c>
      <c r="G317" s="11">
        <v>527.38</v>
      </c>
      <c r="H317" s="9">
        <v>43767</v>
      </c>
      <c r="I317" s="10">
        <f>H317-F317</f>
        <v>24</v>
      </c>
      <c r="J317" s="12">
        <f>H317-B317</f>
        <v>54</v>
      </c>
      <c r="K317" s="12">
        <f>G317*J317</f>
        <v>28478.52</v>
      </c>
      <c r="L317" s="12">
        <f>G317*I317</f>
        <v>12657.119999999999</v>
      </c>
      <c r="M317" s="13"/>
    </row>
    <row r="318" spans="1:13" x14ac:dyDescent="0.25">
      <c r="A318" s="8" t="s">
        <v>11</v>
      </c>
      <c r="B318" s="9">
        <v>43713</v>
      </c>
      <c r="C318" s="10" t="s">
        <v>205</v>
      </c>
      <c r="D318" s="10" t="s">
        <v>206</v>
      </c>
      <c r="E318" s="11">
        <v>2924.57</v>
      </c>
      <c r="F318" s="9">
        <v>43744</v>
      </c>
      <c r="G318" s="11">
        <v>1869.81</v>
      </c>
      <c r="H318" s="9">
        <v>43767</v>
      </c>
      <c r="I318" s="10">
        <f>H318-F318</f>
        <v>23</v>
      </c>
      <c r="J318" s="12">
        <f>H318-B318</f>
        <v>54</v>
      </c>
      <c r="K318" s="12">
        <f>G318*J318</f>
        <v>100969.73999999999</v>
      </c>
      <c r="L318" s="12">
        <f>G318*I318</f>
        <v>43005.63</v>
      </c>
      <c r="M318" s="13"/>
    </row>
    <row r="319" spans="1:13" x14ac:dyDescent="0.25">
      <c r="A319" s="8" t="s">
        <v>11</v>
      </c>
      <c r="B319" s="9">
        <v>43713</v>
      </c>
      <c r="C319" s="10" t="s">
        <v>463</v>
      </c>
      <c r="D319" s="10" t="s">
        <v>464</v>
      </c>
      <c r="E319" s="11">
        <v>384.76</v>
      </c>
      <c r="F319" s="9">
        <v>43744</v>
      </c>
      <c r="G319" s="11">
        <v>384.76</v>
      </c>
      <c r="H319" s="9">
        <v>43767</v>
      </c>
      <c r="I319" s="10">
        <f>H319-F319</f>
        <v>23</v>
      </c>
      <c r="J319" s="12">
        <f>H319-B319</f>
        <v>54</v>
      </c>
      <c r="K319" s="12">
        <f>G319*J319</f>
        <v>20777.04</v>
      </c>
      <c r="L319" s="12">
        <f>G319*I319</f>
        <v>8849.48</v>
      </c>
      <c r="M319" s="13"/>
    </row>
    <row r="320" spans="1:13" x14ac:dyDescent="0.25">
      <c r="A320" s="8" t="s">
        <v>11</v>
      </c>
      <c r="B320" s="9">
        <v>43713</v>
      </c>
      <c r="C320" s="10" t="s">
        <v>1670</v>
      </c>
      <c r="D320" s="10" t="s">
        <v>1671</v>
      </c>
      <c r="E320" s="11">
        <v>3081.01</v>
      </c>
      <c r="F320" s="9">
        <v>43743</v>
      </c>
      <c r="G320" s="11">
        <v>555.59</v>
      </c>
      <c r="H320" s="9">
        <v>43767</v>
      </c>
      <c r="I320" s="10">
        <f>H320-F320</f>
        <v>24</v>
      </c>
      <c r="J320" s="12">
        <f>H320-B320</f>
        <v>54</v>
      </c>
      <c r="K320" s="12">
        <f>G320*J320</f>
        <v>30001.86</v>
      </c>
      <c r="L320" s="12">
        <f>G320*I320</f>
        <v>13334.16</v>
      </c>
      <c r="M320" s="13"/>
    </row>
    <row r="321" spans="1:13" x14ac:dyDescent="0.25">
      <c r="A321" s="8" t="s">
        <v>11</v>
      </c>
      <c r="B321" s="9">
        <v>43713</v>
      </c>
      <c r="C321" s="10" t="s">
        <v>1670</v>
      </c>
      <c r="D321" s="10" t="s">
        <v>1671</v>
      </c>
      <c r="E321" s="11">
        <v>3081.01</v>
      </c>
      <c r="F321" s="9">
        <v>43748</v>
      </c>
      <c r="G321" s="11">
        <v>1969.83</v>
      </c>
      <c r="H321" s="9">
        <v>43767</v>
      </c>
      <c r="I321" s="10">
        <f>H321-F321</f>
        <v>19</v>
      </c>
      <c r="J321" s="12">
        <f>H321-B321</f>
        <v>54</v>
      </c>
      <c r="K321" s="12">
        <f>G321*J321</f>
        <v>106370.81999999999</v>
      </c>
      <c r="L321" s="12">
        <f>G321*I321</f>
        <v>37426.769999999997</v>
      </c>
      <c r="M321" s="13"/>
    </row>
    <row r="322" spans="1:13" x14ac:dyDescent="0.25">
      <c r="A322" s="8" t="s">
        <v>11</v>
      </c>
      <c r="B322" s="9">
        <v>43727</v>
      </c>
      <c r="C322" s="10" t="s">
        <v>442</v>
      </c>
      <c r="D322" s="10" t="s">
        <v>443</v>
      </c>
      <c r="E322" s="11">
        <v>1402.88</v>
      </c>
      <c r="F322" s="9">
        <v>43757</v>
      </c>
      <c r="G322" s="11">
        <v>252.98</v>
      </c>
      <c r="H322" s="9">
        <v>43768</v>
      </c>
      <c r="I322" s="10">
        <f>H322-F322</f>
        <v>11</v>
      </c>
      <c r="J322" s="12">
        <f>H322-B322</f>
        <v>41</v>
      </c>
      <c r="K322" s="12">
        <f>G322*J322</f>
        <v>10372.18</v>
      </c>
      <c r="L322" s="12">
        <f>G322*I322</f>
        <v>2782.7799999999997</v>
      </c>
      <c r="M322" s="13"/>
    </row>
    <row r="323" spans="1:13" x14ac:dyDescent="0.25">
      <c r="A323" s="8" t="s">
        <v>11</v>
      </c>
      <c r="B323" s="9">
        <v>43727</v>
      </c>
      <c r="C323" s="10" t="s">
        <v>442</v>
      </c>
      <c r="D323" s="10" t="s">
        <v>443</v>
      </c>
      <c r="E323" s="11">
        <v>1402.88</v>
      </c>
      <c r="F323" s="9">
        <v>43761</v>
      </c>
      <c r="G323" s="11">
        <v>896.92</v>
      </c>
      <c r="H323" s="9">
        <v>43768</v>
      </c>
      <c r="I323" s="10">
        <f>H323-F323</f>
        <v>7</v>
      </c>
      <c r="J323" s="12">
        <f>H323-B323</f>
        <v>41</v>
      </c>
      <c r="K323" s="12">
        <f>G323*J323</f>
        <v>36773.72</v>
      </c>
      <c r="L323" s="12">
        <f>G323*I323</f>
        <v>6278.44</v>
      </c>
      <c r="M323" s="13"/>
    </row>
    <row r="324" spans="1:13" x14ac:dyDescent="0.25">
      <c r="A324" s="8" t="s">
        <v>11</v>
      </c>
      <c r="B324" s="9">
        <v>43753</v>
      </c>
      <c r="C324" s="10" t="s">
        <v>345</v>
      </c>
      <c r="D324" s="10" t="s">
        <v>346</v>
      </c>
      <c r="E324" s="11">
        <v>507.52</v>
      </c>
      <c r="F324" s="9">
        <v>43782</v>
      </c>
      <c r="G324" s="11">
        <v>416</v>
      </c>
      <c r="H324" s="9">
        <v>43769</v>
      </c>
      <c r="I324" s="10">
        <f>H324-F324</f>
        <v>-13</v>
      </c>
      <c r="J324" s="12">
        <f>H324-B324</f>
        <v>16</v>
      </c>
      <c r="K324" s="12">
        <f>G324*J324</f>
        <v>6656</v>
      </c>
      <c r="L324" s="12">
        <f>G324*I324</f>
        <v>-5408</v>
      </c>
      <c r="M324" s="13"/>
    </row>
    <row r="325" spans="1:13" x14ac:dyDescent="0.25">
      <c r="A325" s="8" t="s">
        <v>11</v>
      </c>
      <c r="B325" s="9">
        <v>43693</v>
      </c>
      <c r="C325" s="10" t="s">
        <v>48</v>
      </c>
      <c r="D325" s="10" t="s">
        <v>49</v>
      </c>
      <c r="E325" s="11">
        <v>26.21</v>
      </c>
      <c r="F325" s="9">
        <v>43769</v>
      </c>
      <c r="G325" s="11">
        <v>16.75</v>
      </c>
      <c r="H325" s="9">
        <f>F325</f>
        <v>43769</v>
      </c>
      <c r="I325" s="10">
        <f>H325-F325</f>
        <v>0</v>
      </c>
      <c r="J325" s="12">
        <f>H325-B325</f>
        <v>76</v>
      </c>
      <c r="K325" s="12">
        <f>G325*J325</f>
        <v>1273</v>
      </c>
      <c r="L325" s="12">
        <f>G325*I325</f>
        <v>0</v>
      </c>
      <c r="M325" s="13"/>
    </row>
    <row r="326" spans="1:13" x14ac:dyDescent="0.25">
      <c r="A326" s="8" t="s">
        <v>11</v>
      </c>
      <c r="B326" s="9">
        <v>43693</v>
      </c>
      <c r="C326" s="10" t="s">
        <v>134</v>
      </c>
      <c r="D326" s="10" t="s">
        <v>135</v>
      </c>
      <c r="E326" s="11">
        <v>92.82</v>
      </c>
      <c r="F326" s="9">
        <v>43769</v>
      </c>
      <c r="G326" s="11">
        <v>59.34</v>
      </c>
      <c r="H326" s="9">
        <f>F326</f>
        <v>43769</v>
      </c>
      <c r="I326" s="10">
        <f>H326-F326</f>
        <v>0</v>
      </c>
      <c r="J326" s="12">
        <f>H326-B326</f>
        <v>76</v>
      </c>
      <c r="K326" s="12">
        <f>G326*J326</f>
        <v>4509.84</v>
      </c>
      <c r="L326" s="12">
        <f>G326*I326</f>
        <v>0</v>
      </c>
      <c r="M326" s="13"/>
    </row>
    <row r="327" spans="1:13" x14ac:dyDescent="0.25">
      <c r="A327" s="8" t="s">
        <v>11</v>
      </c>
      <c r="B327" s="9">
        <v>43693</v>
      </c>
      <c r="C327" s="10" t="s">
        <v>186</v>
      </c>
      <c r="D327" s="10" t="s">
        <v>187</v>
      </c>
      <c r="E327" s="11">
        <v>408.67</v>
      </c>
      <c r="F327" s="9">
        <v>43769</v>
      </c>
      <c r="G327" s="11">
        <v>261.27</v>
      </c>
      <c r="H327" s="9">
        <f>F327</f>
        <v>43769</v>
      </c>
      <c r="I327" s="10">
        <f>H327-F327</f>
        <v>0</v>
      </c>
      <c r="J327" s="12">
        <f>H327-B327</f>
        <v>76</v>
      </c>
      <c r="K327" s="12">
        <f>G327*J327</f>
        <v>19856.519999999997</v>
      </c>
      <c r="L327" s="12">
        <f>G327*I327</f>
        <v>0</v>
      </c>
      <c r="M327" s="13"/>
    </row>
    <row r="328" spans="1:13" x14ac:dyDescent="0.25">
      <c r="A328" s="8" t="s">
        <v>11</v>
      </c>
      <c r="B328" s="9">
        <v>43693</v>
      </c>
      <c r="C328" s="10" t="s">
        <v>201</v>
      </c>
      <c r="D328" s="10" t="s">
        <v>202</v>
      </c>
      <c r="E328" s="11">
        <v>31.98</v>
      </c>
      <c r="F328" s="9">
        <v>43769</v>
      </c>
      <c r="G328" s="11">
        <v>20.440000000000001</v>
      </c>
      <c r="H328" s="9">
        <f>F328</f>
        <v>43769</v>
      </c>
      <c r="I328" s="10">
        <f>H328-F328</f>
        <v>0</v>
      </c>
      <c r="J328" s="12">
        <f>H328-B328</f>
        <v>76</v>
      </c>
      <c r="K328" s="12">
        <f>G328*J328</f>
        <v>1553.44</v>
      </c>
      <c r="L328" s="12">
        <f>G328*I328</f>
        <v>0</v>
      </c>
      <c r="M328" s="13"/>
    </row>
    <row r="329" spans="1:13" x14ac:dyDescent="0.25">
      <c r="A329" s="8" t="s">
        <v>11</v>
      </c>
      <c r="B329" s="9">
        <v>43693</v>
      </c>
      <c r="C329" s="10" t="s">
        <v>215</v>
      </c>
      <c r="D329" s="10" t="s">
        <v>216</v>
      </c>
      <c r="E329" s="11">
        <v>28.61</v>
      </c>
      <c r="F329" s="9">
        <v>43769</v>
      </c>
      <c r="G329" s="11">
        <v>18.29</v>
      </c>
      <c r="H329" s="9">
        <f>F329</f>
        <v>43769</v>
      </c>
      <c r="I329" s="10">
        <f>H329-F329</f>
        <v>0</v>
      </c>
      <c r="J329" s="12">
        <f>H329-B329</f>
        <v>76</v>
      </c>
      <c r="K329" s="12">
        <f>G329*J329</f>
        <v>1390.04</v>
      </c>
      <c r="L329" s="12">
        <f>G329*I329</f>
        <v>0</v>
      </c>
      <c r="M329" s="13"/>
    </row>
    <row r="330" spans="1:13" x14ac:dyDescent="0.25">
      <c r="A330" s="8" t="s">
        <v>11</v>
      </c>
      <c r="B330" s="9">
        <v>43693</v>
      </c>
      <c r="C330" s="10" t="s">
        <v>328</v>
      </c>
      <c r="D330" s="10" t="s">
        <v>329</v>
      </c>
      <c r="E330" s="11">
        <v>26.21</v>
      </c>
      <c r="F330" s="9">
        <v>43769</v>
      </c>
      <c r="G330" s="11">
        <v>16.75</v>
      </c>
      <c r="H330" s="9">
        <f>F330</f>
        <v>43769</v>
      </c>
      <c r="I330" s="10">
        <f>H330-F330</f>
        <v>0</v>
      </c>
      <c r="J330" s="12">
        <f>H330-B330</f>
        <v>76</v>
      </c>
      <c r="K330" s="12">
        <f>G330*J330</f>
        <v>1273</v>
      </c>
      <c r="L330" s="12">
        <f>G330*I330</f>
        <v>0</v>
      </c>
      <c r="M330" s="13"/>
    </row>
    <row r="331" spans="1:13" x14ac:dyDescent="0.25">
      <c r="A331" s="8" t="s">
        <v>11</v>
      </c>
      <c r="B331" s="9">
        <v>43693</v>
      </c>
      <c r="C331" s="10" t="s">
        <v>422</v>
      </c>
      <c r="D331" s="10" t="s">
        <v>423</v>
      </c>
      <c r="E331" s="11">
        <v>26.21</v>
      </c>
      <c r="F331" s="9">
        <v>43769</v>
      </c>
      <c r="G331" s="11">
        <v>16.75</v>
      </c>
      <c r="H331" s="9">
        <f>F331</f>
        <v>43769</v>
      </c>
      <c r="I331" s="10">
        <f>H331-F331</f>
        <v>0</v>
      </c>
      <c r="J331" s="12">
        <f>H331-B331</f>
        <v>76</v>
      </c>
      <c r="K331" s="12">
        <f>G331*J331</f>
        <v>1273</v>
      </c>
      <c r="L331" s="12">
        <f>G331*I331</f>
        <v>0</v>
      </c>
      <c r="M331" s="13"/>
    </row>
    <row r="332" spans="1:13" x14ac:dyDescent="0.25">
      <c r="A332" s="8" t="s">
        <v>11</v>
      </c>
      <c r="B332" s="9">
        <v>43693</v>
      </c>
      <c r="C332" s="10" t="s">
        <v>428</v>
      </c>
      <c r="D332" s="10" t="s">
        <v>429</v>
      </c>
      <c r="E332" s="11">
        <v>48.51</v>
      </c>
      <c r="F332" s="9">
        <v>43769</v>
      </c>
      <c r="G332" s="11">
        <v>31.01</v>
      </c>
      <c r="H332" s="9">
        <f>F332</f>
        <v>43769</v>
      </c>
      <c r="I332" s="10">
        <f>H332-F332</f>
        <v>0</v>
      </c>
      <c r="J332" s="12">
        <f>H332-B332</f>
        <v>76</v>
      </c>
      <c r="K332" s="12">
        <f>G332*J332</f>
        <v>2356.7600000000002</v>
      </c>
      <c r="L332" s="12">
        <f>G332*I332</f>
        <v>0</v>
      </c>
      <c r="M332" s="13"/>
    </row>
    <row r="333" spans="1:13" x14ac:dyDescent="0.25">
      <c r="A333" s="8" t="s">
        <v>11</v>
      </c>
      <c r="B333" s="9">
        <v>43693</v>
      </c>
      <c r="C333" s="10" t="s">
        <v>440</v>
      </c>
      <c r="D333" s="10" t="s">
        <v>441</v>
      </c>
      <c r="E333" s="11">
        <v>74.239999999999995</v>
      </c>
      <c r="F333" s="9">
        <v>43769</v>
      </c>
      <c r="G333" s="11">
        <v>47.46</v>
      </c>
      <c r="H333" s="9">
        <f>F333</f>
        <v>43769</v>
      </c>
      <c r="I333" s="10">
        <f>H333-F333</f>
        <v>0</v>
      </c>
      <c r="J333" s="12">
        <f>H333-B333</f>
        <v>76</v>
      </c>
      <c r="K333" s="12">
        <f>G333*J333</f>
        <v>3606.96</v>
      </c>
      <c r="L333" s="12">
        <f>G333*I333</f>
        <v>0</v>
      </c>
      <c r="M333" s="13"/>
    </row>
    <row r="334" spans="1:13" x14ac:dyDescent="0.25">
      <c r="A334" s="8" t="s">
        <v>11</v>
      </c>
      <c r="B334" s="9">
        <v>43693</v>
      </c>
      <c r="C334" s="10" t="s">
        <v>455</v>
      </c>
      <c r="D334" s="10" t="s">
        <v>456</v>
      </c>
      <c r="E334" s="11">
        <v>56.27</v>
      </c>
      <c r="F334" s="9">
        <v>43769</v>
      </c>
      <c r="G334" s="11">
        <v>35.97</v>
      </c>
      <c r="H334" s="9">
        <f>F334</f>
        <v>43769</v>
      </c>
      <c r="I334" s="10">
        <f>H334-F334</f>
        <v>0</v>
      </c>
      <c r="J334" s="12">
        <f>H334-B334</f>
        <v>76</v>
      </c>
      <c r="K334" s="12">
        <f>G334*J334</f>
        <v>2733.72</v>
      </c>
      <c r="L334" s="12">
        <f>G334*I334</f>
        <v>0</v>
      </c>
      <c r="M334" s="13"/>
    </row>
    <row r="335" spans="1:13" x14ac:dyDescent="0.25">
      <c r="A335" s="8" t="s">
        <v>11</v>
      </c>
      <c r="B335" s="9">
        <v>43693</v>
      </c>
      <c r="C335" s="10" t="s">
        <v>497</v>
      </c>
      <c r="D335" s="10" t="s">
        <v>498</v>
      </c>
      <c r="E335" s="11">
        <v>44.87</v>
      </c>
      <c r="F335" s="9">
        <v>43769</v>
      </c>
      <c r="G335" s="11">
        <v>28.69</v>
      </c>
      <c r="H335" s="9">
        <f>F335</f>
        <v>43769</v>
      </c>
      <c r="I335" s="10">
        <f>H335-F335</f>
        <v>0</v>
      </c>
      <c r="J335" s="12">
        <f>H335-B335</f>
        <v>76</v>
      </c>
      <c r="K335" s="12">
        <f>G335*J335</f>
        <v>2180.44</v>
      </c>
      <c r="L335" s="12">
        <f>G335*I335</f>
        <v>0</v>
      </c>
      <c r="M335" s="13"/>
    </row>
    <row r="336" spans="1:13" x14ac:dyDescent="0.25">
      <c r="A336" s="8" t="s">
        <v>11</v>
      </c>
      <c r="B336" s="9">
        <v>43693</v>
      </c>
      <c r="C336" s="10" t="s">
        <v>630</v>
      </c>
      <c r="D336" s="10" t="s">
        <v>631</v>
      </c>
      <c r="E336" s="11">
        <v>34.299999999999997</v>
      </c>
      <c r="F336" s="9">
        <v>43769</v>
      </c>
      <c r="G336" s="11">
        <v>21.94</v>
      </c>
      <c r="H336" s="9">
        <f>F336</f>
        <v>43769</v>
      </c>
      <c r="I336" s="10">
        <f>H336-F336</f>
        <v>0</v>
      </c>
      <c r="J336" s="12">
        <f>H336-B336</f>
        <v>76</v>
      </c>
      <c r="K336" s="12">
        <f>G336*J336</f>
        <v>1667.44</v>
      </c>
      <c r="L336" s="12">
        <f>G336*I336</f>
        <v>0</v>
      </c>
      <c r="M336" s="13"/>
    </row>
    <row r="337" spans="1:13" x14ac:dyDescent="0.25">
      <c r="A337" s="8" t="s">
        <v>11</v>
      </c>
      <c r="B337" s="9">
        <v>43693</v>
      </c>
      <c r="C337" s="10" t="s">
        <v>723</v>
      </c>
      <c r="D337" s="10" t="s">
        <v>724</v>
      </c>
      <c r="E337" s="11">
        <v>68.14</v>
      </c>
      <c r="F337" s="9">
        <v>43769</v>
      </c>
      <c r="G337" s="11">
        <v>43.56</v>
      </c>
      <c r="H337" s="9">
        <f>F337</f>
        <v>43769</v>
      </c>
      <c r="I337" s="10">
        <f>H337-F337</f>
        <v>0</v>
      </c>
      <c r="J337" s="12">
        <f>H337-B337</f>
        <v>76</v>
      </c>
      <c r="K337" s="12">
        <f>G337*J337</f>
        <v>3310.5600000000004</v>
      </c>
      <c r="L337" s="12">
        <f>G337*I337</f>
        <v>0</v>
      </c>
      <c r="M337" s="13"/>
    </row>
    <row r="338" spans="1:13" x14ac:dyDescent="0.25">
      <c r="A338" s="8" t="s">
        <v>11</v>
      </c>
      <c r="B338" s="9">
        <v>43693</v>
      </c>
      <c r="C338" s="10" t="s">
        <v>771</v>
      </c>
      <c r="D338" s="10" t="s">
        <v>772</v>
      </c>
      <c r="E338" s="11">
        <v>81.52</v>
      </c>
      <c r="F338" s="9">
        <v>43769</v>
      </c>
      <c r="G338" s="11">
        <v>52.12</v>
      </c>
      <c r="H338" s="9">
        <f>F338</f>
        <v>43769</v>
      </c>
      <c r="I338" s="10">
        <f>H338-F338</f>
        <v>0</v>
      </c>
      <c r="J338" s="12">
        <f>H338-B338</f>
        <v>76</v>
      </c>
      <c r="K338" s="12">
        <f>G338*J338</f>
        <v>3961.12</v>
      </c>
      <c r="L338" s="12">
        <f>G338*I338</f>
        <v>0</v>
      </c>
      <c r="M338" s="13"/>
    </row>
    <row r="339" spans="1:13" x14ac:dyDescent="0.25">
      <c r="A339" s="8" t="s">
        <v>11</v>
      </c>
      <c r="B339" s="9">
        <v>43693</v>
      </c>
      <c r="C339" s="10" t="s">
        <v>804</v>
      </c>
      <c r="D339" s="10" t="s">
        <v>805</v>
      </c>
      <c r="E339" s="11">
        <v>33.869999999999997</v>
      </c>
      <c r="F339" s="9">
        <v>43769</v>
      </c>
      <c r="G339" s="11">
        <v>21.65</v>
      </c>
      <c r="H339" s="9">
        <f>F339</f>
        <v>43769</v>
      </c>
      <c r="I339" s="10">
        <f>H339-F339</f>
        <v>0</v>
      </c>
      <c r="J339" s="12">
        <f>H339-B339</f>
        <v>76</v>
      </c>
      <c r="K339" s="12">
        <f>G339*J339</f>
        <v>1645.3999999999999</v>
      </c>
      <c r="L339" s="12">
        <f>G339*I339</f>
        <v>0</v>
      </c>
      <c r="M339" s="13"/>
    </row>
    <row r="340" spans="1:13" x14ac:dyDescent="0.25">
      <c r="A340" s="8" t="s">
        <v>11</v>
      </c>
      <c r="B340" s="9">
        <v>43693</v>
      </c>
      <c r="C340" s="10" t="s">
        <v>822</v>
      </c>
      <c r="D340" s="10" t="s">
        <v>823</v>
      </c>
      <c r="E340" s="11">
        <v>36.619999999999997</v>
      </c>
      <c r="F340" s="9">
        <v>43769</v>
      </c>
      <c r="G340" s="11">
        <v>23.42</v>
      </c>
      <c r="H340" s="9">
        <f>F340</f>
        <v>43769</v>
      </c>
      <c r="I340" s="10">
        <f>H340-F340</f>
        <v>0</v>
      </c>
      <c r="J340" s="12">
        <f>H340-B340</f>
        <v>76</v>
      </c>
      <c r="K340" s="12">
        <f>G340*J340</f>
        <v>1779.92</v>
      </c>
      <c r="L340" s="12">
        <f>G340*I340</f>
        <v>0</v>
      </c>
      <c r="M340" s="13"/>
    </row>
    <row r="341" spans="1:13" x14ac:dyDescent="0.25">
      <c r="A341" s="8" t="s">
        <v>11</v>
      </c>
      <c r="B341" s="9">
        <v>43693</v>
      </c>
      <c r="C341" s="10" t="s">
        <v>871</v>
      </c>
      <c r="D341" s="10" t="s">
        <v>872</v>
      </c>
      <c r="E341" s="11">
        <v>82.98</v>
      </c>
      <c r="F341" s="9">
        <v>43769</v>
      </c>
      <c r="G341" s="11">
        <v>53.06</v>
      </c>
      <c r="H341" s="9">
        <f>F341</f>
        <v>43769</v>
      </c>
      <c r="I341" s="10">
        <f>H341-F341</f>
        <v>0</v>
      </c>
      <c r="J341" s="12">
        <f>H341-B341</f>
        <v>76</v>
      </c>
      <c r="K341" s="12">
        <f>G341*J341</f>
        <v>4032.5600000000004</v>
      </c>
      <c r="L341" s="12">
        <f>G341*I341</f>
        <v>0</v>
      </c>
      <c r="M341" s="13"/>
    </row>
    <row r="342" spans="1:13" x14ac:dyDescent="0.25">
      <c r="A342" s="8" t="s">
        <v>11</v>
      </c>
      <c r="B342" s="9">
        <v>43693</v>
      </c>
      <c r="C342" s="10" t="s">
        <v>915</v>
      </c>
      <c r="D342" s="10" t="s">
        <v>916</v>
      </c>
      <c r="E342" s="11">
        <v>42.11</v>
      </c>
      <c r="F342" s="9">
        <v>43769</v>
      </c>
      <c r="G342" s="11">
        <v>26.93</v>
      </c>
      <c r="H342" s="9">
        <f>F342</f>
        <v>43769</v>
      </c>
      <c r="I342" s="10">
        <f>H342-F342</f>
        <v>0</v>
      </c>
      <c r="J342" s="12">
        <f>H342-B342</f>
        <v>76</v>
      </c>
      <c r="K342" s="12">
        <f>G342*J342</f>
        <v>2046.68</v>
      </c>
      <c r="L342" s="12">
        <f>G342*I342</f>
        <v>0</v>
      </c>
      <c r="M342" s="13"/>
    </row>
    <row r="343" spans="1:13" x14ac:dyDescent="0.25">
      <c r="A343" s="8" t="s">
        <v>11</v>
      </c>
      <c r="B343" s="9">
        <v>43693</v>
      </c>
      <c r="C343" s="10" t="s">
        <v>1005</v>
      </c>
      <c r="D343" s="10" t="s">
        <v>1006</v>
      </c>
      <c r="E343" s="11">
        <v>29.26</v>
      </c>
      <c r="F343" s="9">
        <v>43769</v>
      </c>
      <c r="G343" s="11">
        <v>18.7</v>
      </c>
      <c r="H343" s="9">
        <f>F343</f>
        <v>43769</v>
      </c>
      <c r="I343" s="10">
        <f>H343-F343</f>
        <v>0</v>
      </c>
      <c r="J343" s="12">
        <f>H343-B343</f>
        <v>76</v>
      </c>
      <c r="K343" s="12">
        <f>G343*J343</f>
        <v>1421.2</v>
      </c>
      <c r="L343" s="12">
        <f>G343*I343</f>
        <v>0</v>
      </c>
      <c r="M343" s="13"/>
    </row>
    <row r="344" spans="1:13" x14ac:dyDescent="0.25">
      <c r="A344" s="8" t="s">
        <v>11</v>
      </c>
      <c r="B344" s="9">
        <v>43693</v>
      </c>
      <c r="C344" s="10" t="s">
        <v>1043</v>
      </c>
      <c r="D344" s="10" t="s">
        <v>1044</v>
      </c>
      <c r="E344" s="11">
        <v>52.43</v>
      </c>
      <c r="F344" s="9">
        <v>43769</v>
      </c>
      <c r="G344" s="11">
        <v>33.51</v>
      </c>
      <c r="H344" s="9">
        <f>F344</f>
        <v>43769</v>
      </c>
      <c r="I344" s="10">
        <f>H344-F344</f>
        <v>0</v>
      </c>
      <c r="J344" s="12">
        <f>H344-B344</f>
        <v>76</v>
      </c>
      <c r="K344" s="12">
        <f>G344*J344</f>
        <v>2546.7599999999998</v>
      </c>
      <c r="L344" s="12">
        <f>G344*I344</f>
        <v>0</v>
      </c>
      <c r="M344" s="13"/>
    </row>
    <row r="345" spans="1:13" x14ac:dyDescent="0.25">
      <c r="A345" s="8" t="s">
        <v>11</v>
      </c>
      <c r="B345" s="9">
        <v>43693</v>
      </c>
      <c r="C345" s="10" t="s">
        <v>1053</v>
      </c>
      <c r="D345" s="10" t="s">
        <v>1054</v>
      </c>
      <c r="E345" s="11">
        <v>112.98</v>
      </c>
      <c r="F345" s="9">
        <v>43769</v>
      </c>
      <c r="G345" s="11">
        <v>72.239999999999995</v>
      </c>
      <c r="H345" s="9">
        <f>F345</f>
        <v>43769</v>
      </c>
      <c r="I345" s="10">
        <f>H345-F345</f>
        <v>0</v>
      </c>
      <c r="J345" s="12">
        <f>H345-B345</f>
        <v>76</v>
      </c>
      <c r="K345" s="12">
        <f>G345*J345</f>
        <v>5490.24</v>
      </c>
      <c r="L345" s="12">
        <f>G345*I345</f>
        <v>0</v>
      </c>
      <c r="M345" s="13"/>
    </row>
    <row r="346" spans="1:13" x14ac:dyDescent="0.25">
      <c r="A346" s="8" t="s">
        <v>11</v>
      </c>
      <c r="B346" s="9">
        <v>43693</v>
      </c>
      <c r="C346" s="10" t="s">
        <v>1167</v>
      </c>
      <c r="D346" s="10" t="s">
        <v>1168</v>
      </c>
      <c r="E346" s="11">
        <v>28.02</v>
      </c>
      <c r="F346" s="9">
        <v>43769</v>
      </c>
      <c r="G346" s="11">
        <v>17.920000000000002</v>
      </c>
      <c r="H346" s="9">
        <f>F346</f>
        <v>43769</v>
      </c>
      <c r="I346" s="10">
        <f>H346-F346</f>
        <v>0</v>
      </c>
      <c r="J346" s="12">
        <f>H346-B346</f>
        <v>76</v>
      </c>
      <c r="K346" s="12">
        <f>G346*J346</f>
        <v>1361.92</v>
      </c>
      <c r="L346" s="12">
        <f>G346*I346</f>
        <v>0</v>
      </c>
      <c r="M346" s="13"/>
    </row>
    <row r="347" spans="1:13" x14ac:dyDescent="0.25">
      <c r="A347" s="8" t="s">
        <v>11</v>
      </c>
      <c r="B347" s="9">
        <v>43693</v>
      </c>
      <c r="C347" s="10" t="s">
        <v>1359</v>
      </c>
      <c r="D347" s="10" t="s">
        <v>1360</v>
      </c>
      <c r="E347" s="11">
        <v>89.61</v>
      </c>
      <c r="F347" s="9">
        <v>43769</v>
      </c>
      <c r="G347" s="11">
        <v>57.29</v>
      </c>
      <c r="H347" s="9">
        <f>F347</f>
        <v>43769</v>
      </c>
      <c r="I347" s="10">
        <f>H347-F347</f>
        <v>0</v>
      </c>
      <c r="J347" s="12">
        <f>H347-B347</f>
        <v>76</v>
      </c>
      <c r="K347" s="12">
        <f>G347*J347</f>
        <v>4354.04</v>
      </c>
      <c r="L347" s="12">
        <f>G347*I347</f>
        <v>0</v>
      </c>
      <c r="M347" s="13"/>
    </row>
    <row r="348" spans="1:13" x14ac:dyDescent="0.25">
      <c r="A348" s="8" t="s">
        <v>11</v>
      </c>
      <c r="B348" s="9">
        <v>43693</v>
      </c>
      <c r="C348" s="10" t="s">
        <v>1499</v>
      </c>
      <c r="D348" s="10" t="s">
        <v>1500</v>
      </c>
      <c r="E348" s="11">
        <v>26.34</v>
      </c>
      <c r="F348" s="9">
        <v>43769</v>
      </c>
      <c r="G348" s="11">
        <v>16.84</v>
      </c>
      <c r="H348" s="9">
        <f>F348</f>
        <v>43769</v>
      </c>
      <c r="I348" s="10">
        <f>H348-F348</f>
        <v>0</v>
      </c>
      <c r="J348" s="12">
        <f>H348-B348</f>
        <v>76</v>
      </c>
      <c r="K348" s="12">
        <f>G348*J348</f>
        <v>1279.8399999999999</v>
      </c>
      <c r="L348" s="12">
        <f>G348*I348</f>
        <v>0</v>
      </c>
      <c r="M348" s="13"/>
    </row>
    <row r="349" spans="1:13" x14ac:dyDescent="0.25">
      <c r="A349" s="8" t="s">
        <v>11</v>
      </c>
      <c r="B349" s="9">
        <v>43693</v>
      </c>
      <c r="C349" s="10" t="s">
        <v>1584</v>
      </c>
      <c r="D349" s="10" t="s">
        <v>1585</v>
      </c>
      <c r="E349" s="11">
        <v>46</v>
      </c>
      <c r="F349" s="9">
        <v>43769</v>
      </c>
      <c r="G349" s="11">
        <v>29.42</v>
      </c>
      <c r="H349" s="9">
        <f>F349</f>
        <v>43769</v>
      </c>
      <c r="I349" s="10">
        <f>H349-F349</f>
        <v>0</v>
      </c>
      <c r="J349" s="12">
        <f>H349-B349</f>
        <v>76</v>
      </c>
      <c r="K349" s="12">
        <f>G349*J349</f>
        <v>2235.92</v>
      </c>
      <c r="L349" s="12">
        <f>G349*I349</f>
        <v>0</v>
      </c>
      <c r="M349" s="13"/>
    </row>
    <row r="350" spans="1:13" x14ac:dyDescent="0.25">
      <c r="A350" s="8" t="s">
        <v>11</v>
      </c>
      <c r="B350" s="9">
        <v>43751</v>
      </c>
      <c r="C350" s="10" t="s">
        <v>1208</v>
      </c>
      <c r="D350" s="10" t="s">
        <v>1209</v>
      </c>
      <c r="E350" s="11">
        <v>42.89</v>
      </c>
      <c r="F350" s="9">
        <v>43769</v>
      </c>
      <c r="G350" s="11">
        <v>37.42</v>
      </c>
      <c r="H350" s="9">
        <f>F350</f>
        <v>43769</v>
      </c>
      <c r="I350" s="10">
        <f>H350-F350</f>
        <v>0</v>
      </c>
      <c r="J350" s="12">
        <f>H350-B350</f>
        <v>18</v>
      </c>
      <c r="K350" s="12">
        <f>G350*J350</f>
        <v>673.56000000000006</v>
      </c>
      <c r="L350" s="12">
        <f>G350*I350</f>
        <v>0</v>
      </c>
      <c r="M350" s="13"/>
    </row>
    <row r="351" spans="1:13" x14ac:dyDescent="0.25">
      <c r="A351" s="8" t="s">
        <v>11</v>
      </c>
      <c r="B351" s="9">
        <v>43642</v>
      </c>
      <c r="C351" s="10" t="s">
        <v>1147</v>
      </c>
      <c r="D351" s="10" t="s">
        <v>1148</v>
      </c>
      <c r="E351" s="11">
        <v>1207.8</v>
      </c>
      <c r="F351" s="9">
        <v>43672</v>
      </c>
      <c r="G351" s="11">
        <v>217.8</v>
      </c>
      <c r="H351" s="9">
        <v>43774</v>
      </c>
      <c r="I351" s="10">
        <f>H351-F351</f>
        <v>102</v>
      </c>
      <c r="J351" s="12">
        <f>H351-B351</f>
        <v>132</v>
      </c>
      <c r="K351" s="12">
        <f>G351*J351</f>
        <v>28749.600000000002</v>
      </c>
      <c r="L351" s="12">
        <f>G351*I351</f>
        <v>22215.600000000002</v>
      </c>
      <c r="M351" s="13"/>
    </row>
    <row r="352" spans="1:13" x14ac:dyDescent="0.25">
      <c r="A352" s="8" t="s">
        <v>11</v>
      </c>
      <c r="B352" s="9">
        <v>43642</v>
      </c>
      <c r="C352" s="10" t="s">
        <v>1147</v>
      </c>
      <c r="D352" s="10" t="s">
        <v>1148</v>
      </c>
      <c r="E352" s="11">
        <v>1207.8</v>
      </c>
      <c r="F352" s="9">
        <v>43677</v>
      </c>
      <c r="G352" s="11">
        <v>772.2</v>
      </c>
      <c r="H352" s="9">
        <v>43774</v>
      </c>
      <c r="I352" s="10">
        <f>H352-F352</f>
        <v>97</v>
      </c>
      <c r="J352" s="12">
        <f>H352-B352</f>
        <v>132</v>
      </c>
      <c r="K352" s="12">
        <f>G352*J352</f>
        <v>101930.40000000001</v>
      </c>
      <c r="L352" s="12">
        <f>G352*I352</f>
        <v>74903.400000000009</v>
      </c>
      <c r="M352" s="13"/>
    </row>
    <row r="353" spans="1:13" x14ac:dyDescent="0.25">
      <c r="A353" s="8" t="s">
        <v>11</v>
      </c>
      <c r="B353" s="9">
        <v>43727</v>
      </c>
      <c r="C353" s="10" t="s">
        <v>590</v>
      </c>
      <c r="D353" s="10" t="s">
        <v>591</v>
      </c>
      <c r="E353" s="11">
        <v>3416</v>
      </c>
      <c r="F353" s="9">
        <v>43757</v>
      </c>
      <c r="G353" s="11">
        <v>616</v>
      </c>
      <c r="H353" s="9">
        <v>43774</v>
      </c>
      <c r="I353" s="10">
        <f>H353-F353</f>
        <v>17</v>
      </c>
      <c r="J353" s="12">
        <f>H353-B353</f>
        <v>47</v>
      </c>
      <c r="K353" s="12">
        <f>G353*J353</f>
        <v>28952</v>
      </c>
      <c r="L353" s="12">
        <f>G353*I353</f>
        <v>10472</v>
      </c>
      <c r="M353" s="13"/>
    </row>
    <row r="354" spans="1:13" x14ac:dyDescent="0.25">
      <c r="A354" s="8" t="s">
        <v>11</v>
      </c>
      <c r="B354" s="9">
        <v>43727</v>
      </c>
      <c r="C354" s="10" t="s">
        <v>590</v>
      </c>
      <c r="D354" s="10" t="s">
        <v>591</v>
      </c>
      <c r="E354" s="11">
        <v>3416</v>
      </c>
      <c r="F354" s="9">
        <v>43761</v>
      </c>
      <c r="G354" s="11">
        <v>2184</v>
      </c>
      <c r="H354" s="9">
        <v>43774</v>
      </c>
      <c r="I354" s="10">
        <f>H354-F354</f>
        <v>13</v>
      </c>
      <c r="J354" s="12">
        <f>H354-B354</f>
        <v>47</v>
      </c>
      <c r="K354" s="12">
        <f>G354*J354</f>
        <v>102648</v>
      </c>
      <c r="L354" s="12">
        <f>G354*I354</f>
        <v>28392</v>
      </c>
      <c r="M354" s="13"/>
    </row>
    <row r="355" spans="1:13" x14ac:dyDescent="0.25">
      <c r="A355" s="8" t="s">
        <v>11</v>
      </c>
      <c r="B355" s="9">
        <v>43728</v>
      </c>
      <c r="C355" s="10" t="s">
        <v>905</v>
      </c>
      <c r="D355" s="10" t="s">
        <v>906</v>
      </c>
      <c r="E355" s="11">
        <v>1207.8</v>
      </c>
      <c r="F355" s="9">
        <v>43769</v>
      </c>
      <c r="G355" s="11">
        <v>772.2</v>
      </c>
      <c r="H355" s="9">
        <v>43774</v>
      </c>
      <c r="I355" s="10">
        <f>H355-F355</f>
        <v>5</v>
      </c>
      <c r="J355" s="12">
        <f>H355-B355</f>
        <v>46</v>
      </c>
      <c r="K355" s="12">
        <f>G355*J355</f>
        <v>35521.200000000004</v>
      </c>
      <c r="L355" s="12">
        <f>G355*I355</f>
        <v>3861</v>
      </c>
      <c r="M355" s="13"/>
    </row>
    <row r="356" spans="1:13" x14ac:dyDescent="0.25">
      <c r="A356" s="8" t="s">
        <v>11</v>
      </c>
      <c r="B356" s="9">
        <v>43728</v>
      </c>
      <c r="C356" s="10" t="s">
        <v>905</v>
      </c>
      <c r="D356" s="10" t="s">
        <v>906</v>
      </c>
      <c r="E356" s="11">
        <v>1207.8</v>
      </c>
      <c r="F356" s="9">
        <v>43758</v>
      </c>
      <c r="G356" s="11">
        <v>217.8</v>
      </c>
      <c r="H356" s="9">
        <v>43774</v>
      </c>
      <c r="I356" s="10">
        <f>H356-F356</f>
        <v>16</v>
      </c>
      <c r="J356" s="12">
        <f>H356-B356</f>
        <v>46</v>
      </c>
      <c r="K356" s="12">
        <f>G356*J356</f>
        <v>10018.800000000001</v>
      </c>
      <c r="L356" s="12">
        <f>G356*I356</f>
        <v>3484.8</v>
      </c>
      <c r="M356" s="13"/>
    </row>
    <row r="357" spans="1:13" x14ac:dyDescent="0.25">
      <c r="A357" s="8" t="s">
        <v>11</v>
      </c>
      <c r="B357" s="9">
        <v>43738</v>
      </c>
      <c r="C357" s="10" t="s">
        <v>662</v>
      </c>
      <c r="D357" s="10" t="s">
        <v>663</v>
      </c>
      <c r="E357" s="11">
        <v>6588</v>
      </c>
      <c r="F357" s="9">
        <v>43768</v>
      </c>
      <c r="G357" s="11">
        <v>1188</v>
      </c>
      <c r="H357" s="9">
        <v>43774</v>
      </c>
      <c r="I357" s="10">
        <f>H357-F357</f>
        <v>6</v>
      </c>
      <c r="J357" s="12">
        <f>H357-B357</f>
        <v>36</v>
      </c>
      <c r="K357" s="12">
        <f>G357*J357</f>
        <v>42768</v>
      </c>
      <c r="L357" s="12">
        <f>G357*I357</f>
        <v>7128</v>
      </c>
      <c r="M357" s="13"/>
    </row>
    <row r="358" spans="1:13" x14ac:dyDescent="0.25">
      <c r="A358" s="8" t="s">
        <v>11</v>
      </c>
      <c r="B358" s="9">
        <v>43738</v>
      </c>
      <c r="C358" s="10" t="s">
        <v>662</v>
      </c>
      <c r="D358" s="10" t="s">
        <v>663</v>
      </c>
      <c r="E358" s="11">
        <v>6588</v>
      </c>
      <c r="F358" s="9">
        <v>43769</v>
      </c>
      <c r="G358" s="11">
        <v>4212</v>
      </c>
      <c r="H358" s="9">
        <v>43774</v>
      </c>
      <c r="I358" s="10">
        <f>H358-F358</f>
        <v>5</v>
      </c>
      <c r="J358" s="12">
        <f>H358-B358</f>
        <v>36</v>
      </c>
      <c r="K358" s="12">
        <f>G358*J358</f>
        <v>151632</v>
      </c>
      <c r="L358" s="12">
        <f>G358*I358</f>
        <v>21060</v>
      </c>
      <c r="M358" s="13"/>
    </row>
    <row r="359" spans="1:13" x14ac:dyDescent="0.25">
      <c r="A359" s="8" t="s">
        <v>11</v>
      </c>
      <c r="B359" s="9">
        <v>43739</v>
      </c>
      <c r="C359" s="10" t="s">
        <v>576</v>
      </c>
      <c r="D359" s="10" t="s">
        <v>577</v>
      </c>
      <c r="E359" s="11">
        <v>2531.5</v>
      </c>
      <c r="F359" s="9">
        <v>43769</v>
      </c>
      <c r="G359" s="11">
        <v>2075</v>
      </c>
      <c r="H359" s="9">
        <v>43774</v>
      </c>
      <c r="I359" s="10">
        <f>H359-F359</f>
        <v>5</v>
      </c>
      <c r="J359" s="12">
        <f>H359-B359</f>
        <v>35</v>
      </c>
      <c r="K359" s="12">
        <f>G359*J359</f>
        <v>72625</v>
      </c>
      <c r="L359" s="12">
        <f>G359*I359</f>
        <v>10375</v>
      </c>
      <c r="M359" s="13"/>
    </row>
    <row r="360" spans="1:13" x14ac:dyDescent="0.25">
      <c r="A360" s="8" t="s">
        <v>11</v>
      </c>
      <c r="B360" s="9">
        <v>43754</v>
      </c>
      <c r="C360" s="10" t="s">
        <v>787</v>
      </c>
      <c r="D360" s="10" t="s">
        <v>788</v>
      </c>
      <c r="E360" s="11">
        <v>1586</v>
      </c>
      <c r="F360" s="9">
        <v>43784</v>
      </c>
      <c r="G360" s="11">
        <v>1300</v>
      </c>
      <c r="H360" s="9">
        <v>43774</v>
      </c>
      <c r="I360" s="10">
        <f>H360-F360</f>
        <v>-10</v>
      </c>
      <c r="J360" s="12">
        <f>H360-B360</f>
        <v>20</v>
      </c>
      <c r="K360" s="12">
        <f>G360*J360</f>
        <v>26000</v>
      </c>
      <c r="L360" s="12">
        <f>G360*I360</f>
        <v>-13000</v>
      </c>
      <c r="M360" s="13"/>
    </row>
    <row r="361" spans="1:13" x14ac:dyDescent="0.25">
      <c r="A361" s="8" t="s">
        <v>11</v>
      </c>
      <c r="B361" s="9">
        <v>43754</v>
      </c>
      <c r="C361" s="10" t="s">
        <v>1243</v>
      </c>
      <c r="D361" s="10" t="s">
        <v>1244</v>
      </c>
      <c r="E361" s="11">
        <v>77.790000000000006</v>
      </c>
      <c r="F361" s="9">
        <v>43769</v>
      </c>
      <c r="G361" s="11">
        <v>63.76</v>
      </c>
      <c r="H361" s="9">
        <v>43774</v>
      </c>
      <c r="I361" s="10">
        <f>H361-F361</f>
        <v>5</v>
      </c>
      <c r="J361" s="12">
        <f>H361-B361</f>
        <v>20</v>
      </c>
      <c r="K361" s="12">
        <f>G361*J361</f>
        <v>1275.2</v>
      </c>
      <c r="L361" s="12">
        <f>G361*I361</f>
        <v>318.8</v>
      </c>
      <c r="M361" s="13"/>
    </row>
    <row r="362" spans="1:13" x14ac:dyDescent="0.25">
      <c r="A362" s="8" t="s">
        <v>11</v>
      </c>
      <c r="B362" s="9">
        <v>43763</v>
      </c>
      <c r="C362" s="10" t="s">
        <v>1649</v>
      </c>
      <c r="D362" s="10" t="s">
        <v>1650</v>
      </c>
      <c r="E362" s="11">
        <v>5.69</v>
      </c>
      <c r="F362" s="9">
        <v>43782</v>
      </c>
      <c r="G362" s="11">
        <v>4.66</v>
      </c>
      <c r="H362" s="9">
        <v>43774</v>
      </c>
      <c r="I362" s="10">
        <f>H362-F362</f>
        <v>-8</v>
      </c>
      <c r="J362" s="12">
        <f>H362-B362</f>
        <v>11</v>
      </c>
      <c r="K362" s="12">
        <f>G362*J362</f>
        <v>51.260000000000005</v>
      </c>
      <c r="L362" s="12">
        <f>G362*I362</f>
        <v>-37.28</v>
      </c>
      <c r="M362" s="13"/>
    </row>
    <row r="363" spans="1:13" x14ac:dyDescent="0.25">
      <c r="A363" s="8" t="s">
        <v>11</v>
      </c>
      <c r="B363" s="9">
        <v>43675</v>
      </c>
      <c r="C363" s="10" t="s">
        <v>477</v>
      </c>
      <c r="D363" s="10" t="s">
        <v>478</v>
      </c>
      <c r="E363" s="11">
        <v>988.2</v>
      </c>
      <c r="F363" s="9">
        <v>43705</v>
      </c>
      <c r="G363" s="11">
        <v>178.2</v>
      </c>
      <c r="H363" s="9">
        <v>43775</v>
      </c>
      <c r="I363" s="10">
        <f>H363-F363</f>
        <v>70</v>
      </c>
      <c r="J363" s="12">
        <f>H363-B363</f>
        <v>100</v>
      </c>
      <c r="K363" s="12">
        <f>G363*J363</f>
        <v>17820</v>
      </c>
      <c r="L363" s="12">
        <f>G363*I363</f>
        <v>12474</v>
      </c>
      <c r="M363" s="13"/>
    </row>
    <row r="364" spans="1:13" x14ac:dyDescent="0.25">
      <c r="A364" s="8" t="s">
        <v>11</v>
      </c>
      <c r="B364" s="9">
        <v>43675</v>
      </c>
      <c r="C364" s="10" t="s">
        <v>477</v>
      </c>
      <c r="D364" s="10" t="s">
        <v>478</v>
      </c>
      <c r="E364" s="11">
        <v>988.2</v>
      </c>
      <c r="F364" s="9">
        <v>43706</v>
      </c>
      <c r="G364" s="11">
        <v>631.79999999999995</v>
      </c>
      <c r="H364" s="9">
        <v>43775</v>
      </c>
      <c r="I364" s="10">
        <f>H364-F364</f>
        <v>69</v>
      </c>
      <c r="J364" s="12">
        <f>H364-B364</f>
        <v>100</v>
      </c>
      <c r="K364" s="12">
        <f>G364*J364</f>
        <v>63179.999999999993</v>
      </c>
      <c r="L364" s="12">
        <f>G364*I364</f>
        <v>43594.2</v>
      </c>
      <c r="M364" s="13"/>
    </row>
    <row r="365" spans="1:13" x14ac:dyDescent="0.25">
      <c r="A365" s="8" t="s">
        <v>11</v>
      </c>
      <c r="B365" s="9">
        <v>43714</v>
      </c>
      <c r="C365" s="10" t="s">
        <v>32</v>
      </c>
      <c r="D365" s="10" t="s">
        <v>33</v>
      </c>
      <c r="E365" s="11">
        <v>292.8</v>
      </c>
      <c r="F365" s="9">
        <v>43748</v>
      </c>
      <c r="G365" s="11">
        <v>240</v>
      </c>
      <c r="H365" s="9">
        <v>43775</v>
      </c>
      <c r="I365" s="10">
        <f>H365-F365</f>
        <v>27</v>
      </c>
      <c r="J365" s="12">
        <f>H365-B365</f>
        <v>61</v>
      </c>
      <c r="K365" s="12">
        <f>G365*J365</f>
        <v>14640</v>
      </c>
      <c r="L365" s="12">
        <f>G365*I365</f>
        <v>6480</v>
      </c>
      <c r="M365" s="13"/>
    </row>
    <row r="366" spans="1:13" x14ac:dyDescent="0.25">
      <c r="A366" s="8" t="s">
        <v>11</v>
      </c>
      <c r="B366" s="9">
        <v>43718</v>
      </c>
      <c r="C366" s="10" t="s">
        <v>514</v>
      </c>
      <c r="D366" s="10" t="s">
        <v>515</v>
      </c>
      <c r="E366" s="11">
        <v>1708</v>
      </c>
      <c r="F366" s="9">
        <v>43749</v>
      </c>
      <c r="G366" s="11">
        <v>1400</v>
      </c>
      <c r="H366" s="9">
        <v>43775</v>
      </c>
      <c r="I366" s="10">
        <f>H366-F366</f>
        <v>26</v>
      </c>
      <c r="J366" s="12">
        <f>H366-B366</f>
        <v>57</v>
      </c>
      <c r="K366" s="12">
        <f>G366*J366</f>
        <v>79800</v>
      </c>
      <c r="L366" s="12">
        <f>G366*I366</f>
        <v>36400</v>
      </c>
      <c r="M366" s="13"/>
    </row>
    <row r="367" spans="1:13" x14ac:dyDescent="0.25">
      <c r="A367" s="8" t="s">
        <v>11</v>
      </c>
      <c r="B367" s="9">
        <v>43718</v>
      </c>
      <c r="C367" s="10" t="s">
        <v>1781</v>
      </c>
      <c r="D367" s="10" t="s">
        <v>1782</v>
      </c>
      <c r="E367" s="11">
        <v>1171.2</v>
      </c>
      <c r="F367" s="9">
        <v>43749</v>
      </c>
      <c r="G367" s="11">
        <v>960</v>
      </c>
      <c r="H367" s="9">
        <v>43775</v>
      </c>
      <c r="I367" s="10">
        <f>H367-F367</f>
        <v>26</v>
      </c>
      <c r="J367" s="12">
        <f>H367-B367</f>
        <v>57</v>
      </c>
      <c r="K367" s="12">
        <f>G367*J367</f>
        <v>54720</v>
      </c>
      <c r="L367" s="12">
        <f>G367*I367</f>
        <v>24960</v>
      </c>
      <c r="M367" s="13"/>
    </row>
    <row r="368" spans="1:13" x14ac:dyDescent="0.25">
      <c r="A368" s="8" t="s">
        <v>11</v>
      </c>
      <c r="B368" s="9">
        <v>43739</v>
      </c>
      <c r="C368" s="10" t="s">
        <v>1097</v>
      </c>
      <c r="D368" s="10" t="s">
        <v>1098</v>
      </c>
      <c r="E368" s="11">
        <v>3213.9</v>
      </c>
      <c r="F368" s="9">
        <v>43769</v>
      </c>
      <c r="G368" s="11">
        <v>3213.9</v>
      </c>
      <c r="H368" s="9">
        <v>43775</v>
      </c>
      <c r="I368" s="10">
        <f>H368-F368</f>
        <v>6</v>
      </c>
      <c r="J368" s="12">
        <f>H368-B368</f>
        <v>36</v>
      </c>
      <c r="K368" s="12">
        <f>G368*J368</f>
        <v>115700.40000000001</v>
      </c>
      <c r="L368" s="12">
        <f>G368*I368</f>
        <v>19283.400000000001</v>
      </c>
      <c r="M368" s="13"/>
    </row>
    <row r="369" spans="1:13" x14ac:dyDescent="0.25">
      <c r="A369" s="8" t="s">
        <v>11</v>
      </c>
      <c r="B369" s="9">
        <v>43741</v>
      </c>
      <c r="C369" s="10" t="s">
        <v>1165</v>
      </c>
      <c r="D369" s="10" t="s">
        <v>1166</v>
      </c>
      <c r="E369" s="11">
        <v>268.39999999999998</v>
      </c>
      <c r="F369" s="9">
        <v>43771</v>
      </c>
      <c r="G369" s="11">
        <v>48.4</v>
      </c>
      <c r="H369" s="9">
        <v>43775</v>
      </c>
      <c r="I369" s="10">
        <f>H369-F369</f>
        <v>4</v>
      </c>
      <c r="J369" s="12">
        <f>H369-B369</f>
        <v>34</v>
      </c>
      <c r="K369" s="12">
        <f>G369*J369</f>
        <v>1645.6</v>
      </c>
      <c r="L369" s="12">
        <f>G369*I369</f>
        <v>193.6</v>
      </c>
      <c r="M369" s="13"/>
    </row>
    <row r="370" spans="1:13" x14ac:dyDescent="0.25">
      <c r="A370" s="8" t="s">
        <v>11</v>
      </c>
      <c r="B370" s="9">
        <v>43741</v>
      </c>
      <c r="C370" s="10" t="s">
        <v>1165</v>
      </c>
      <c r="D370" s="10" t="s">
        <v>1166</v>
      </c>
      <c r="E370" s="11">
        <v>268.39999999999998</v>
      </c>
      <c r="F370" s="9">
        <v>43776</v>
      </c>
      <c r="G370" s="11">
        <v>171.6</v>
      </c>
      <c r="H370" s="9">
        <v>43775</v>
      </c>
      <c r="I370" s="10">
        <f>H370-F370</f>
        <v>-1</v>
      </c>
      <c r="J370" s="12">
        <f>H370-B370</f>
        <v>34</v>
      </c>
      <c r="K370" s="12">
        <f>G370*J370</f>
        <v>5834.4</v>
      </c>
      <c r="L370" s="12">
        <f>G370*I370</f>
        <v>-171.6</v>
      </c>
      <c r="M370" s="13"/>
    </row>
    <row r="371" spans="1:13" x14ac:dyDescent="0.25">
      <c r="A371" s="8" t="s">
        <v>11</v>
      </c>
      <c r="B371" s="9">
        <v>43742</v>
      </c>
      <c r="C371" s="10" t="s">
        <v>1779</v>
      </c>
      <c r="D371" s="10" t="s">
        <v>1780</v>
      </c>
      <c r="E371" s="11">
        <v>2873.04</v>
      </c>
      <c r="F371" s="9">
        <v>43772</v>
      </c>
      <c r="G371" s="11">
        <v>136.81</v>
      </c>
      <c r="H371" s="9">
        <v>43775</v>
      </c>
      <c r="I371" s="10">
        <f>H371-F371</f>
        <v>3</v>
      </c>
      <c r="J371" s="12">
        <f>H371-B371</f>
        <v>33</v>
      </c>
      <c r="K371" s="12">
        <f>G371*J371</f>
        <v>4514.7300000000005</v>
      </c>
      <c r="L371" s="12">
        <f>G371*I371</f>
        <v>410.43</v>
      </c>
      <c r="M371" s="13"/>
    </row>
    <row r="372" spans="1:13" x14ac:dyDescent="0.25">
      <c r="A372" s="8" t="s">
        <v>11</v>
      </c>
      <c r="B372" s="9">
        <v>43742</v>
      </c>
      <c r="C372" s="10" t="s">
        <v>1779</v>
      </c>
      <c r="D372" s="10" t="s">
        <v>1780</v>
      </c>
      <c r="E372" s="11">
        <v>2873.04</v>
      </c>
      <c r="F372" s="9">
        <v>43799</v>
      </c>
      <c r="G372" s="11">
        <v>2599.42</v>
      </c>
      <c r="H372" s="9">
        <v>43775</v>
      </c>
      <c r="I372" s="10">
        <f>H372-F372</f>
        <v>-24</v>
      </c>
      <c r="J372" s="12">
        <f>H372-B372</f>
        <v>33</v>
      </c>
      <c r="K372" s="12">
        <f>G372*J372</f>
        <v>85780.86</v>
      </c>
      <c r="L372" s="12">
        <f>G372*I372</f>
        <v>-62386.080000000002</v>
      </c>
      <c r="M372" s="13"/>
    </row>
    <row r="373" spans="1:13" x14ac:dyDescent="0.25">
      <c r="A373" s="8" t="s">
        <v>11</v>
      </c>
      <c r="B373" s="9">
        <v>43745</v>
      </c>
      <c r="C373" s="10" t="s">
        <v>1440</v>
      </c>
      <c r="D373" s="10" t="s">
        <v>1441</v>
      </c>
      <c r="E373" s="11">
        <v>42677.13</v>
      </c>
      <c r="F373" s="9">
        <v>43774</v>
      </c>
      <c r="G373" s="11">
        <v>34981.25</v>
      </c>
      <c r="H373" s="9">
        <v>43775</v>
      </c>
      <c r="I373" s="10">
        <f>H373-F373</f>
        <v>1</v>
      </c>
      <c r="J373" s="12">
        <f>H373-B373</f>
        <v>30</v>
      </c>
      <c r="K373" s="12">
        <f>G373*J373</f>
        <v>1049437.5</v>
      </c>
      <c r="L373" s="12">
        <f>G373*I373</f>
        <v>34981.25</v>
      </c>
      <c r="M373" s="13"/>
    </row>
    <row r="374" spans="1:13" x14ac:dyDescent="0.25">
      <c r="A374" s="8" t="s">
        <v>11</v>
      </c>
      <c r="B374" s="9">
        <v>43747</v>
      </c>
      <c r="C374" s="10" t="s">
        <v>372</v>
      </c>
      <c r="D374" s="10" t="s">
        <v>373</v>
      </c>
      <c r="E374" s="11">
        <v>3047.56</v>
      </c>
      <c r="F374" s="9">
        <v>43768</v>
      </c>
      <c r="G374" s="11">
        <v>2498</v>
      </c>
      <c r="H374" s="9">
        <v>43775</v>
      </c>
      <c r="I374" s="10">
        <f>H374-F374</f>
        <v>7</v>
      </c>
      <c r="J374" s="12">
        <f>H374-B374</f>
        <v>28</v>
      </c>
      <c r="K374" s="12">
        <f>G374*J374</f>
        <v>69944</v>
      </c>
      <c r="L374" s="12">
        <f>G374*I374</f>
        <v>17486</v>
      </c>
      <c r="M374" s="13"/>
    </row>
    <row r="375" spans="1:13" x14ac:dyDescent="0.25">
      <c r="A375" s="8" t="s">
        <v>11</v>
      </c>
      <c r="B375" s="9">
        <v>43747</v>
      </c>
      <c r="C375" s="10" t="s">
        <v>1639</v>
      </c>
      <c r="D375" s="10" t="s">
        <v>1640</v>
      </c>
      <c r="E375" s="11">
        <v>28476.27</v>
      </c>
      <c r="F375" s="9">
        <v>43799</v>
      </c>
      <c r="G375" s="11">
        <v>27120.26</v>
      </c>
      <c r="H375" s="9">
        <v>43775</v>
      </c>
      <c r="I375" s="10">
        <f>H375-F375</f>
        <v>-24</v>
      </c>
      <c r="J375" s="12">
        <f>H375-B375</f>
        <v>28</v>
      </c>
      <c r="K375" s="12">
        <f>G375*J375</f>
        <v>759367.27999999991</v>
      </c>
      <c r="L375" s="12">
        <f>G375*I375</f>
        <v>-650886.24</v>
      </c>
      <c r="M375" s="13"/>
    </row>
    <row r="376" spans="1:13" x14ac:dyDescent="0.25">
      <c r="A376" s="8" t="s">
        <v>11</v>
      </c>
      <c r="B376" s="9">
        <v>43669</v>
      </c>
      <c r="C376" s="10" t="s">
        <v>1039</v>
      </c>
      <c r="D376" s="10" t="s">
        <v>1040</v>
      </c>
      <c r="E376" s="11">
        <v>33.14</v>
      </c>
      <c r="F376" s="9">
        <v>43699</v>
      </c>
      <c r="G376" s="11">
        <v>30.33</v>
      </c>
      <c r="H376" s="9">
        <v>43776</v>
      </c>
      <c r="I376" s="10">
        <f>H376-F376</f>
        <v>77</v>
      </c>
      <c r="J376" s="12">
        <f>H376-B376</f>
        <v>107</v>
      </c>
      <c r="K376" s="12">
        <f>G376*J376</f>
        <v>3245.31</v>
      </c>
      <c r="L376" s="12">
        <f>G376*I376</f>
        <v>2335.41</v>
      </c>
      <c r="M376" s="13"/>
    </row>
    <row r="377" spans="1:13" x14ac:dyDescent="0.25">
      <c r="A377" s="8" t="s">
        <v>11</v>
      </c>
      <c r="B377" s="9">
        <v>43710</v>
      </c>
      <c r="C377" s="10" t="s">
        <v>701</v>
      </c>
      <c r="D377" s="10" t="s">
        <v>270</v>
      </c>
      <c r="E377" s="11">
        <v>1342</v>
      </c>
      <c r="F377" s="9">
        <v>43742</v>
      </c>
      <c r="G377" s="11">
        <v>1342</v>
      </c>
      <c r="H377" s="9">
        <v>43776</v>
      </c>
      <c r="I377" s="10">
        <f>H377-F377</f>
        <v>34</v>
      </c>
      <c r="J377" s="12">
        <f>H377-B377</f>
        <v>66</v>
      </c>
      <c r="K377" s="12">
        <f>G377*J377</f>
        <v>88572</v>
      </c>
      <c r="L377" s="12">
        <f>G377*I377</f>
        <v>45628</v>
      </c>
      <c r="M377" s="13"/>
    </row>
    <row r="378" spans="1:13" x14ac:dyDescent="0.25">
      <c r="A378" s="8" t="s">
        <v>11</v>
      </c>
      <c r="B378" s="9">
        <v>43718</v>
      </c>
      <c r="C378" s="10" t="s">
        <v>1682</v>
      </c>
      <c r="D378" s="10" t="s">
        <v>1683</v>
      </c>
      <c r="E378" s="11">
        <v>13868</v>
      </c>
      <c r="F378" s="9">
        <v>43751</v>
      </c>
      <c r="G378" s="11">
        <v>13868</v>
      </c>
      <c r="H378" s="9">
        <v>43776</v>
      </c>
      <c r="I378" s="10">
        <f>H378-F378</f>
        <v>25</v>
      </c>
      <c r="J378" s="12">
        <f>H378-B378</f>
        <v>58</v>
      </c>
      <c r="K378" s="12">
        <f>G378*J378</f>
        <v>804344</v>
      </c>
      <c r="L378" s="12">
        <f>G378*I378</f>
        <v>346700</v>
      </c>
      <c r="M378" s="13"/>
    </row>
    <row r="379" spans="1:13" x14ac:dyDescent="0.25">
      <c r="A379" s="8" t="s">
        <v>11</v>
      </c>
      <c r="B379" s="9">
        <v>43726</v>
      </c>
      <c r="C379" s="10" t="s">
        <v>1351</v>
      </c>
      <c r="D379" s="10" t="s">
        <v>1352</v>
      </c>
      <c r="E379" s="11">
        <v>169.5</v>
      </c>
      <c r="F379" s="9">
        <v>43757</v>
      </c>
      <c r="G379" s="11">
        <v>138.74</v>
      </c>
      <c r="H379" s="9">
        <v>43776</v>
      </c>
      <c r="I379" s="10">
        <f>H379-F379</f>
        <v>19</v>
      </c>
      <c r="J379" s="12">
        <f>H379-B379</f>
        <v>50</v>
      </c>
      <c r="K379" s="12">
        <f>G379*J379</f>
        <v>6937</v>
      </c>
      <c r="L379" s="12">
        <f>G379*I379</f>
        <v>2636.0600000000004</v>
      </c>
      <c r="M379" s="13"/>
    </row>
    <row r="380" spans="1:13" x14ac:dyDescent="0.25">
      <c r="A380" s="8" t="s">
        <v>11</v>
      </c>
      <c r="B380" s="9">
        <v>43726</v>
      </c>
      <c r="C380" s="10" t="s">
        <v>1351</v>
      </c>
      <c r="D380" s="10" t="s">
        <v>1352</v>
      </c>
      <c r="E380" s="11">
        <v>169.5</v>
      </c>
      <c r="F380" s="9">
        <v>43756</v>
      </c>
      <c r="G380" s="11">
        <v>15.38</v>
      </c>
      <c r="H380" s="9">
        <v>43776</v>
      </c>
      <c r="I380" s="10">
        <f>H380-F380</f>
        <v>20</v>
      </c>
      <c r="J380" s="12">
        <f>H380-B380</f>
        <v>50</v>
      </c>
      <c r="K380" s="12">
        <f>G380*J380</f>
        <v>769</v>
      </c>
      <c r="L380" s="12">
        <f>G380*I380</f>
        <v>307.60000000000002</v>
      </c>
      <c r="M380" s="13"/>
    </row>
    <row r="381" spans="1:13" x14ac:dyDescent="0.25">
      <c r="A381" s="8" t="s">
        <v>11</v>
      </c>
      <c r="B381" s="9">
        <v>43728</v>
      </c>
      <c r="C381" s="10" t="s">
        <v>1688</v>
      </c>
      <c r="D381" s="10" t="s">
        <v>1689</v>
      </c>
      <c r="E381" s="11">
        <v>57.91</v>
      </c>
      <c r="F381" s="9">
        <v>43758</v>
      </c>
      <c r="G381" s="11">
        <v>10.44</v>
      </c>
      <c r="H381" s="9">
        <v>43776</v>
      </c>
      <c r="I381" s="10">
        <f>H381-F381</f>
        <v>18</v>
      </c>
      <c r="J381" s="12">
        <f>H381-B381</f>
        <v>48</v>
      </c>
      <c r="K381" s="12">
        <f>G381*J381</f>
        <v>501.12</v>
      </c>
      <c r="L381" s="12">
        <f>G381*I381</f>
        <v>187.92</v>
      </c>
      <c r="M381" s="13"/>
    </row>
    <row r="382" spans="1:13" x14ac:dyDescent="0.25">
      <c r="A382" s="8" t="s">
        <v>11</v>
      </c>
      <c r="B382" s="9">
        <v>43728</v>
      </c>
      <c r="C382" s="10" t="s">
        <v>1688</v>
      </c>
      <c r="D382" s="10" t="s">
        <v>1689</v>
      </c>
      <c r="E382" s="11">
        <v>57.91</v>
      </c>
      <c r="F382" s="9">
        <v>43787</v>
      </c>
      <c r="G382" s="11">
        <v>37.03</v>
      </c>
      <c r="H382" s="9">
        <v>43776</v>
      </c>
      <c r="I382" s="10">
        <f>H382-F382</f>
        <v>-11</v>
      </c>
      <c r="J382" s="12">
        <f>H382-B382</f>
        <v>48</v>
      </c>
      <c r="K382" s="12">
        <f>G382*J382</f>
        <v>1777.44</v>
      </c>
      <c r="L382" s="12">
        <f>G382*I382</f>
        <v>-407.33000000000004</v>
      </c>
      <c r="M382" s="13"/>
    </row>
    <row r="383" spans="1:13" x14ac:dyDescent="0.25">
      <c r="A383" s="8" t="s">
        <v>11</v>
      </c>
      <c r="B383" s="9">
        <v>43733</v>
      </c>
      <c r="C383" s="10" t="s">
        <v>1055</v>
      </c>
      <c r="D383" s="10" t="s">
        <v>1056</v>
      </c>
      <c r="E383" s="11">
        <v>1726.01</v>
      </c>
      <c r="F383" s="9">
        <v>43794</v>
      </c>
      <c r="G383" s="11">
        <v>1103.51</v>
      </c>
      <c r="H383" s="9">
        <v>43776</v>
      </c>
      <c r="I383" s="10">
        <f>H383-F383</f>
        <v>-18</v>
      </c>
      <c r="J383" s="12">
        <f>H383-B383</f>
        <v>43</v>
      </c>
      <c r="K383" s="12">
        <f>G383*J383</f>
        <v>47450.93</v>
      </c>
      <c r="L383" s="12">
        <f>G383*I383</f>
        <v>-19863.18</v>
      </c>
      <c r="M383" s="13"/>
    </row>
    <row r="384" spans="1:13" x14ac:dyDescent="0.25">
      <c r="A384" s="8" t="s">
        <v>11</v>
      </c>
      <c r="B384" s="9">
        <v>43733</v>
      </c>
      <c r="C384" s="10" t="s">
        <v>1055</v>
      </c>
      <c r="D384" s="10" t="s">
        <v>1056</v>
      </c>
      <c r="E384" s="11">
        <v>1726.01</v>
      </c>
      <c r="F384" s="9">
        <v>43763</v>
      </c>
      <c r="G384" s="11">
        <v>311.25</v>
      </c>
      <c r="H384" s="9">
        <v>43776</v>
      </c>
      <c r="I384" s="10">
        <f>H384-F384</f>
        <v>13</v>
      </c>
      <c r="J384" s="12">
        <f>H384-B384</f>
        <v>43</v>
      </c>
      <c r="K384" s="12">
        <f>G384*J384</f>
        <v>13383.75</v>
      </c>
      <c r="L384" s="12">
        <f>G384*I384</f>
        <v>4046.25</v>
      </c>
      <c r="M384" s="13"/>
    </row>
    <row r="385" spans="1:13" x14ac:dyDescent="0.25">
      <c r="A385" s="8" t="s">
        <v>11</v>
      </c>
      <c r="B385" s="9">
        <v>43734</v>
      </c>
      <c r="C385" s="10" t="s">
        <v>260</v>
      </c>
      <c r="D385" s="10" t="s">
        <v>261</v>
      </c>
      <c r="E385" s="11">
        <v>14458.43</v>
      </c>
      <c r="F385" s="9">
        <v>43764</v>
      </c>
      <c r="G385" s="11">
        <v>2607.2600000000002</v>
      </c>
      <c r="H385" s="9">
        <v>43776</v>
      </c>
      <c r="I385" s="10">
        <f>H385-F385</f>
        <v>12</v>
      </c>
      <c r="J385" s="12">
        <f>H385-B385</f>
        <v>42</v>
      </c>
      <c r="K385" s="12">
        <f>G385*J385</f>
        <v>109504.92000000001</v>
      </c>
      <c r="L385" s="12">
        <f>G385*I385</f>
        <v>31287.120000000003</v>
      </c>
      <c r="M385" s="13"/>
    </row>
    <row r="386" spans="1:13" x14ac:dyDescent="0.25">
      <c r="A386" s="8" t="s">
        <v>11</v>
      </c>
      <c r="B386" s="9">
        <v>43734</v>
      </c>
      <c r="C386" s="10" t="s">
        <v>260</v>
      </c>
      <c r="D386" s="10" t="s">
        <v>261</v>
      </c>
      <c r="E386" s="11">
        <v>14458.43</v>
      </c>
      <c r="F386" s="9">
        <v>43799</v>
      </c>
      <c r="G386" s="11">
        <v>9243.91</v>
      </c>
      <c r="H386" s="9">
        <v>43776</v>
      </c>
      <c r="I386" s="10">
        <f>H386-F386</f>
        <v>-23</v>
      </c>
      <c r="J386" s="12">
        <f>H386-B386</f>
        <v>42</v>
      </c>
      <c r="K386" s="12">
        <f>G386*J386</f>
        <v>388244.22</v>
      </c>
      <c r="L386" s="12">
        <f>G386*I386</f>
        <v>-212609.93</v>
      </c>
      <c r="M386" s="13"/>
    </row>
    <row r="387" spans="1:13" x14ac:dyDescent="0.25">
      <c r="A387" s="8" t="s">
        <v>11</v>
      </c>
      <c r="B387" s="9">
        <v>43738</v>
      </c>
      <c r="C387" s="10" t="s">
        <v>642</v>
      </c>
      <c r="D387" s="10" t="s">
        <v>643</v>
      </c>
      <c r="E387" s="11">
        <v>3744.56</v>
      </c>
      <c r="F387" s="9">
        <v>43768</v>
      </c>
      <c r="G387" s="11">
        <v>3744.56</v>
      </c>
      <c r="H387" s="9">
        <v>43776</v>
      </c>
      <c r="I387" s="10">
        <f>H387-F387</f>
        <v>8</v>
      </c>
      <c r="J387" s="12">
        <f>H387-B387</f>
        <v>38</v>
      </c>
      <c r="K387" s="12">
        <f>G387*J387</f>
        <v>142293.28</v>
      </c>
      <c r="L387" s="12">
        <f>G387*I387</f>
        <v>29956.48</v>
      </c>
      <c r="M387" s="13"/>
    </row>
    <row r="388" spans="1:13" x14ac:dyDescent="0.25">
      <c r="A388" s="8" t="s">
        <v>11</v>
      </c>
      <c r="B388" s="9">
        <v>43738</v>
      </c>
      <c r="C388" s="10" t="s">
        <v>1511</v>
      </c>
      <c r="D388" s="10" t="s">
        <v>1512</v>
      </c>
      <c r="E388" s="11">
        <v>29975.57</v>
      </c>
      <c r="F388" s="9">
        <v>43769</v>
      </c>
      <c r="G388" s="11">
        <v>27120.75</v>
      </c>
      <c r="H388" s="9">
        <v>43776</v>
      </c>
      <c r="I388" s="10">
        <f>H388-F388</f>
        <v>7</v>
      </c>
      <c r="J388" s="12">
        <f>H388-B388</f>
        <v>38</v>
      </c>
      <c r="K388" s="12">
        <f>G388*J388</f>
        <v>1030588.5</v>
      </c>
      <c r="L388" s="12">
        <f>G388*I388</f>
        <v>189845.25</v>
      </c>
      <c r="M388" s="13"/>
    </row>
    <row r="389" spans="1:13" x14ac:dyDescent="0.25">
      <c r="A389" s="8" t="s">
        <v>11</v>
      </c>
      <c r="B389" s="9">
        <v>43738</v>
      </c>
      <c r="C389" s="10" t="s">
        <v>1511</v>
      </c>
      <c r="D389" s="10" t="s">
        <v>1512</v>
      </c>
      <c r="E389" s="11">
        <v>29975.57</v>
      </c>
      <c r="F389" s="9">
        <v>43768</v>
      </c>
      <c r="G389" s="11">
        <v>1427.41</v>
      </c>
      <c r="H389" s="9">
        <v>43776</v>
      </c>
      <c r="I389" s="10">
        <f>H389-F389</f>
        <v>8</v>
      </c>
      <c r="J389" s="12">
        <f>H389-B389</f>
        <v>38</v>
      </c>
      <c r="K389" s="12">
        <f>G389*J389</f>
        <v>54241.58</v>
      </c>
      <c r="L389" s="12">
        <f>G389*I389</f>
        <v>11419.28</v>
      </c>
      <c r="M389" s="13"/>
    </row>
    <row r="390" spans="1:13" x14ac:dyDescent="0.25">
      <c r="A390" s="8" t="s">
        <v>11</v>
      </c>
      <c r="B390" s="9">
        <v>43739</v>
      </c>
      <c r="C390" s="10" t="s">
        <v>1717</v>
      </c>
      <c r="D390" s="10" t="s">
        <v>1718</v>
      </c>
      <c r="E390" s="11">
        <v>2217.96</v>
      </c>
      <c r="F390" s="9">
        <v>43799</v>
      </c>
      <c r="G390" s="11">
        <v>1818</v>
      </c>
      <c r="H390" s="9">
        <v>43776</v>
      </c>
      <c r="I390" s="10">
        <f>H390-F390</f>
        <v>-23</v>
      </c>
      <c r="J390" s="12">
        <f>H390-B390</f>
        <v>37</v>
      </c>
      <c r="K390" s="12">
        <f>G390*J390</f>
        <v>67266</v>
      </c>
      <c r="L390" s="12">
        <f>G390*I390</f>
        <v>-41814</v>
      </c>
      <c r="M390" s="13"/>
    </row>
    <row r="391" spans="1:13" x14ac:dyDescent="0.25">
      <c r="A391" s="8" t="s">
        <v>11</v>
      </c>
      <c r="B391" s="9">
        <v>43742</v>
      </c>
      <c r="C391" s="10" t="s">
        <v>122</v>
      </c>
      <c r="D391" s="10" t="s">
        <v>123</v>
      </c>
      <c r="E391" s="11">
        <v>3617.51</v>
      </c>
      <c r="F391" s="9">
        <v>43776</v>
      </c>
      <c r="G391" s="11">
        <v>3617.51</v>
      </c>
      <c r="H391" s="9">
        <v>43776</v>
      </c>
      <c r="I391" s="10">
        <f>H391-F391</f>
        <v>0</v>
      </c>
      <c r="J391" s="12">
        <f>H391-B391</f>
        <v>34</v>
      </c>
      <c r="K391" s="12">
        <f>G391*J391</f>
        <v>122995.34000000001</v>
      </c>
      <c r="L391" s="12">
        <f>G391*I391</f>
        <v>0</v>
      </c>
      <c r="M391" s="13"/>
    </row>
    <row r="392" spans="1:13" x14ac:dyDescent="0.25">
      <c r="A392" s="8" t="s">
        <v>11</v>
      </c>
      <c r="B392" s="9">
        <v>43742</v>
      </c>
      <c r="C392" s="10" t="s">
        <v>759</v>
      </c>
      <c r="D392" s="10" t="s">
        <v>760</v>
      </c>
      <c r="E392" s="11">
        <v>704</v>
      </c>
      <c r="F392" s="9">
        <v>43783</v>
      </c>
      <c r="G392" s="11">
        <v>576</v>
      </c>
      <c r="H392" s="9">
        <v>43776</v>
      </c>
      <c r="I392" s="10">
        <f>H392-F392</f>
        <v>-7</v>
      </c>
      <c r="J392" s="12">
        <f>H392-B392</f>
        <v>34</v>
      </c>
      <c r="K392" s="12">
        <f>G392*J392</f>
        <v>19584</v>
      </c>
      <c r="L392" s="12">
        <f>G392*I392</f>
        <v>-4032</v>
      </c>
      <c r="M392" s="13"/>
    </row>
    <row r="393" spans="1:13" x14ac:dyDescent="0.25">
      <c r="A393" s="8" t="s">
        <v>11</v>
      </c>
      <c r="B393" s="9">
        <v>43742</v>
      </c>
      <c r="C393" s="10" t="s">
        <v>759</v>
      </c>
      <c r="D393" s="10" t="s">
        <v>760</v>
      </c>
      <c r="E393" s="11">
        <v>704</v>
      </c>
      <c r="F393" s="9">
        <v>43772</v>
      </c>
      <c r="G393" s="11">
        <v>64</v>
      </c>
      <c r="H393" s="9">
        <v>43776</v>
      </c>
      <c r="I393" s="10">
        <f>H393-F393</f>
        <v>4</v>
      </c>
      <c r="J393" s="12">
        <f>H393-B393</f>
        <v>34</v>
      </c>
      <c r="K393" s="12">
        <f>G393*J393</f>
        <v>2176</v>
      </c>
      <c r="L393" s="12">
        <f>G393*I393</f>
        <v>256</v>
      </c>
      <c r="M393" s="13"/>
    </row>
    <row r="394" spans="1:13" x14ac:dyDescent="0.25">
      <c r="A394" s="8" t="s">
        <v>11</v>
      </c>
      <c r="B394" s="9">
        <v>43743</v>
      </c>
      <c r="C394" s="10" t="s">
        <v>403</v>
      </c>
      <c r="D394" s="10" t="s">
        <v>404</v>
      </c>
      <c r="E394" s="11">
        <v>819</v>
      </c>
      <c r="F394" s="9">
        <v>43776</v>
      </c>
      <c r="G394" s="11">
        <v>741</v>
      </c>
      <c r="H394" s="9">
        <v>43776</v>
      </c>
      <c r="I394" s="10">
        <f>H394-F394</f>
        <v>0</v>
      </c>
      <c r="J394" s="12">
        <f>H394-B394</f>
        <v>33</v>
      </c>
      <c r="K394" s="12">
        <f>G394*J394</f>
        <v>24453</v>
      </c>
      <c r="L394" s="12">
        <f>G394*I394</f>
        <v>0</v>
      </c>
      <c r="M394" s="13"/>
    </row>
    <row r="395" spans="1:13" x14ac:dyDescent="0.25">
      <c r="A395" s="8" t="s">
        <v>11</v>
      </c>
      <c r="B395" s="9">
        <v>43743</v>
      </c>
      <c r="C395" s="10" t="s">
        <v>403</v>
      </c>
      <c r="D395" s="10" t="s">
        <v>404</v>
      </c>
      <c r="E395" s="11">
        <v>819</v>
      </c>
      <c r="F395" s="9">
        <v>43773</v>
      </c>
      <c r="G395" s="11">
        <v>39</v>
      </c>
      <c r="H395" s="9">
        <v>43776</v>
      </c>
      <c r="I395" s="10">
        <f>H395-F395</f>
        <v>3</v>
      </c>
      <c r="J395" s="12">
        <f>H395-B395</f>
        <v>33</v>
      </c>
      <c r="K395" s="12">
        <f>G395*J395</f>
        <v>1287</v>
      </c>
      <c r="L395" s="12">
        <f>G395*I395</f>
        <v>117</v>
      </c>
      <c r="M395" s="13"/>
    </row>
    <row r="396" spans="1:13" x14ac:dyDescent="0.25">
      <c r="A396" s="8" t="s">
        <v>11</v>
      </c>
      <c r="B396" s="9">
        <v>43745</v>
      </c>
      <c r="C396" s="10" t="s">
        <v>505</v>
      </c>
      <c r="D396" s="10" t="s">
        <v>79</v>
      </c>
      <c r="E396" s="11">
        <v>1356</v>
      </c>
      <c r="F396" s="9">
        <v>43779</v>
      </c>
      <c r="G396" s="11">
        <v>1356</v>
      </c>
      <c r="H396" s="9">
        <v>43776</v>
      </c>
      <c r="I396" s="10">
        <f>H396-F396</f>
        <v>-3</v>
      </c>
      <c r="J396" s="12">
        <f>H396-B396</f>
        <v>31</v>
      </c>
      <c r="K396" s="12">
        <f>G396*J396</f>
        <v>42036</v>
      </c>
      <c r="L396" s="12">
        <f>G396*I396</f>
        <v>-4068</v>
      </c>
      <c r="M396" s="13"/>
    </row>
    <row r="397" spans="1:13" x14ac:dyDescent="0.25">
      <c r="A397" s="8" t="s">
        <v>11</v>
      </c>
      <c r="B397" s="9">
        <v>43745</v>
      </c>
      <c r="C397" s="10" t="s">
        <v>719</v>
      </c>
      <c r="D397" s="10" t="s">
        <v>720</v>
      </c>
      <c r="E397" s="11">
        <v>702.79</v>
      </c>
      <c r="F397" s="9">
        <v>43779</v>
      </c>
      <c r="G397" s="11">
        <v>669.32</v>
      </c>
      <c r="H397" s="9">
        <v>43776</v>
      </c>
      <c r="I397" s="10">
        <f>H397-F397</f>
        <v>-3</v>
      </c>
      <c r="J397" s="12">
        <f>H397-B397</f>
        <v>31</v>
      </c>
      <c r="K397" s="12">
        <f>G397*J397</f>
        <v>20748.920000000002</v>
      </c>
      <c r="L397" s="12">
        <f>G397*I397</f>
        <v>-2007.96</v>
      </c>
      <c r="M397" s="13"/>
    </row>
    <row r="398" spans="1:13" x14ac:dyDescent="0.25">
      <c r="A398" s="8" t="s">
        <v>11</v>
      </c>
      <c r="B398" s="9">
        <v>43745</v>
      </c>
      <c r="C398" s="10" t="s">
        <v>1436</v>
      </c>
      <c r="D398" s="10" t="s">
        <v>1437</v>
      </c>
      <c r="E398" s="11">
        <v>366</v>
      </c>
      <c r="F398" s="9">
        <v>43779</v>
      </c>
      <c r="G398" s="11">
        <v>366</v>
      </c>
      <c r="H398" s="9">
        <v>43776</v>
      </c>
      <c r="I398" s="10">
        <f>H398-F398</f>
        <v>-3</v>
      </c>
      <c r="J398" s="12">
        <f>H398-B398</f>
        <v>31</v>
      </c>
      <c r="K398" s="12">
        <f>G398*J398</f>
        <v>11346</v>
      </c>
      <c r="L398" s="12">
        <f>G398*I398</f>
        <v>-1098</v>
      </c>
      <c r="M398" s="13"/>
    </row>
    <row r="399" spans="1:13" x14ac:dyDescent="0.25">
      <c r="A399" s="8" t="s">
        <v>11</v>
      </c>
      <c r="B399" s="9">
        <v>43747</v>
      </c>
      <c r="C399" s="10" t="s">
        <v>689</v>
      </c>
      <c r="D399" s="10" t="s">
        <v>690</v>
      </c>
      <c r="E399" s="11">
        <v>3212.16</v>
      </c>
      <c r="F399" s="9">
        <v>43777</v>
      </c>
      <c r="G399" s="11">
        <v>3212.16</v>
      </c>
      <c r="H399" s="9">
        <v>43776</v>
      </c>
      <c r="I399" s="10">
        <f>H399-F399</f>
        <v>-1</v>
      </c>
      <c r="J399" s="12">
        <f>H399-B399</f>
        <v>29</v>
      </c>
      <c r="K399" s="12">
        <f>G399*J399</f>
        <v>93152.639999999999</v>
      </c>
      <c r="L399" s="12">
        <f>G399*I399</f>
        <v>-3212.16</v>
      </c>
      <c r="M399" s="13"/>
    </row>
    <row r="400" spans="1:13" x14ac:dyDescent="0.25">
      <c r="A400" s="8" t="s">
        <v>11</v>
      </c>
      <c r="B400" s="9">
        <v>43750</v>
      </c>
      <c r="C400" s="10" t="s">
        <v>903</v>
      </c>
      <c r="D400" s="10" t="s">
        <v>904</v>
      </c>
      <c r="E400" s="11">
        <v>620.1</v>
      </c>
      <c r="F400" s="9">
        <v>43768</v>
      </c>
      <c r="G400" s="11">
        <v>590.57000000000005</v>
      </c>
      <c r="H400" s="9">
        <v>43776</v>
      </c>
      <c r="I400" s="10">
        <f>H400-F400</f>
        <v>8</v>
      </c>
      <c r="J400" s="12">
        <f>H400-B400</f>
        <v>26</v>
      </c>
      <c r="K400" s="12">
        <f>G400*J400</f>
        <v>15354.820000000002</v>
      </c>
      <c r="L400" s="12">
        <f>G400*I400</f>
        <v>4724.5600000000004</v>
      </c>
      <c r="M400" s="13"/>
    </row>
    <row r="401" spans="1:13" x14ac:dyDescent="0.25">
      <c r="A401" s="8" t="s">
        <v>11</v>
      </c>
      <c r="B401" s="9">
        <v>43752</v>
      </c>
      <c r="C401" s="10" t="s">
        <v>116</v>
      </c>
      <c r="D401" s="10" t="s">
        <v>117</v>
      </c>
      <c r="E401" s="11">
        <v>308.89999999999998</v>
      </c>
      <c r="F401" s="9">
        <v>43782</v>
      </c>
      <c r="G401" s="11">
        <v>253.2</v>
      </c>
      <c r="H401" s="9">
        <v>43776</v>
      </c>
      <c r="I401" s="10">
        <f>H401-F401</f>
        <v>-6</v>
      </c>
      <c r="J401" s="12">
        <f>H401-B401</f>
        <v>24</v>
      </c>
      <c r="K401" s="12">
        <f>G401*J401</f>
        <v>6076.7999999999993</v>
      </c>
      <c r="L401" s="12">
        <f>G401*I401</f>
        <v>-1519.1999999999998</v>
      </c>
      <c r="M401" s="13"/>
    </row>
    <row r="402" spans="1:13" x14ac:dyDescent="0.25">
      <c r="A402" s="8" t="s">
        <v>11</v>
      </c>
      <c r="B402" s="9">
        <v>43752</v>
      </c>
      <c r="C402" s="10" t="s">
        <v>660</v>
      </c>
      <c r="D402" s="10" t="s">
        <v>661</v>
      </c>
      <c r="E402" s="11">
        <v>157.38</v>
      </c>
      <c r="F402" s="9">
        <v>43782</v>
      </c>
      <c r="G402" s="11">
        <v>129</v>
      </c>
      <c r="H402" s="9">
        <v>43776</v>
      </c>
      <c r="I402" s="10">
        <f>H402-F402</f>
        <v>-6</v>
      </c>
      <c r="J402" s="12">
        <f>H402-B402</f>
        <v>24</v>
      </c>
      <c r="K402" s="12">
        <f>G402*J402</f>
        <v>3096</v>
      </c>
      <c r="L402" s="12">
        <f>G402*I402</f>
        <v>-774</v>
      </c>
      <c r="M402" s="13"/>
    </row>
    <row r="403" spans="1:13" x14ac:dyDescent="0.25">
      <c r="A403" s="8" t="s">
        <v>11</v>
      </c>
      <c r="B403" s="9">
        <v>43752</v>
      </c>
      <c r="C403" s="10" t="s">
        <v>1151</v>
      </c>
      <c r="D403" s="10" t="s">
        <v>1152</v>
      </c>
      <c r="E403" s="11">
        <v>12912.94</v>
      </c>
      <c r="F403" s="9">
        <v>43798</v>
      </c>
      <c r="G403" s="11">
        <v>11739.04</v>
      </c>
      <c r="H403" s="9">
        <v>43776</v>
      </c>
      <c r="I403" s="10">
        <f>H403-F403</f>
        <v>-22</v>
      </c>
      <c r="J403" s="12">
        <f>H403-B403</f>
        <v>24</v>
      </c>
      <c r="K403" s="12">
        <f>G403*J403</f>
        <v>281736.96000000002</v>
      </c>
      <c r="L403" s="12">
        <f>G403*I403</f>
        <v>-258258.88</v>
      </c>
      <c r="M403" s="13"/>
    </row>
    <row r="404" spans="1:13" x14ac:dyDescent="0.25">
      <c r="A404" s="8" t="s">
        <v>11</v>
      </c>
      <c r="B404" s="9">
        <v>43756</v>
      </c>
      <c r="C404" s="10" t="s">
        <v>1684</v>
      </c>
      <c r="D404" s="10" t="s">
        <v>1685</v>
      </c>
      <c r="E404" s="11">
        <v>326.95999999999998</v>
      </c>
      <c r="F404" s="9">
        <v>43787</v>
      </c>
      <c r="G404" s="11">
        <v>268</v>
      </c>
      <c r="H404" s="9">
        <v>43776</v>
      </c>
      <c r="I404" s="10">
        <f>H404-F404</f>
        <v>-11</v>
      </c>
      <c r="J404" s="12">
        <f>H404-B404</f>
        <v>20</v>
      </c>
      <c r="K404" s="12">
        <f>G404*J404</f>
        <v>5360</v>
      </c>
      <c r="L404" s="12">
        <f>G404*I404</f>
        <v>-2948</v>
      </c>
      <c r="M404" s="13"/>
    </row>
    <row r="405" spans="1:13" x14ac:dyDescent="0.25">
      <c r="A405" s="8" t="s">
        <v>11</v>
      </c>
      <c r="B405" s="9">
        <v>43759</v>
      </c>
      <c r="C405" s="10" t="s">
        <v>1079</v>
      </c>
      <c r="D405" s="10" t="s">
        <v>1080</v>
      </c>
      <c r="E405" s="11">
        <v>95</v>
      </c>
      <c r="F405" s="9">
        <v>43789</v>
      </c>
      <c r="G405" s="11">
        <v>95</v>
      </c>
      <c r="H405" s="9">
        <v>43776</v>
      </c>
      <c r="I405" s="10">
        <f>H405-F405</f>
        <v>-13</v>
      </c>
      <c r="J405" s="12">
        <f>H405-B405</f>
        <v>17</v>
      </c>
      <c r="K405" s="12">
        <f>G405*J405</f>
        <v>1615</v>
      </c>
      <c r="L405" s="12">
        <f>G405*I405</f>
        <v>-1235</v>
      </c>
      <c r="M405" s="13"/>
    </row>
    <row r="406" spans="1:13" x14ac:dyDescent="0.25">
      <c r="A406" s="8" t="s">
        <v>11</v>
      </c>
      <c r="B406" s="9">
        <v>43762</v>
      </c>
      <c r="C406" s="10" t="s">
        <v>284</v>
      </c>
      <c r="D406" s="10" t="s">
        <v>285</v>
      </c>
      <c r="E406" s="11">
        <v>35935.71</v>
      </c>
      <c r="F406" s="9">
        <v>43793</v>
      </c>
      <c r="G406" s="11">
        <v>29455.5</v>
      </c>
      <c r="H406" s="9">
        <v>43776</v>
      </c>
      <c r="I406" s="10">
        <f>H406-F406</f>
        <v>-17</v>
      </c>
      <c r="J406" s="12">
        <f>H406-B406</f>
        <v>14</v>
      </c>
      <c r="K406" s="12">
        <f>G406*J406</f>
        <v>412377</v>
      </c>
      <c r="L406" s="12">
        <f>G406*I406</f>
        <v>-500743.5</v>
      </c>
      <c r="M406" s="13"/>
    </row>
    <row r="407" spans="1:13" x14ac:dyDescent="0.25">
      <c r="A407" s="8" t="s">
        <v>11</v>
      </c>
      <c r="B407" s="9">
        <v>43762</v>
      </c>
      <c r="C407" s="10" t="s">
        <v>1335</v>
      </c>
      <c r="D407" s="10" t="s">
        <v>1336</v>
      </c>
      <c r="E407" s="11">
        <v>728.4</v>
      </c>
      <c r="F407" s="9">
        <v>43861</v>
      </c>
      <c r="G407" s="11">
        <v>597.04999999999995</v>
      </c>
      <c r="H407" s="9">
        <v>43776</v>
      </c>
      <c r="I407" s="10">
        <f>H407-F407</f>
        <v>-85</v>
      </c>
      <c r="J407" s="12">
        <f>H407-B407</f>
        <v>14</v>
      </c>
      <c r="K407" s="12">
        <f>G407*J407</f>
        <v>8358.6999999999989</v>
      </c>
      <c r="L407" s="12">
        <f>G407*I407</f>
        <v>-50749.249999999993</v>
      </c>
      <c r="M407" s="13"/>
    </row>
    <row r="408" spans="1:13" x14ac:dyDescent="0.25">
      <c r="A408" s="8" t="s">
        <v>11</v>
      </c>
      <c r="B408" s="9">
        <v>43766</v>
      </c>
      <c r="C408" s="10" t="s">
        <v>1469</v>
      </c>
      <c r="D408" s="10" t="s">
        <v>1470</v>
      </c>
      <c r="E408" s="11">
        <v>237.9</v>
      </c>
      <c r="F408" s="9">
        <v>43797</v>
      </c>
      <c r="G408" s="11">
        <v>195</v>
      </c>
      <c r="H408" s="9">
        <v>43776</v>
      </c>
      <c r="I408" s="10">
        <f>H408-F408</f>
        <v>-21</v>
      </c>
      <c r="J408" s="12">
        <f>H408-B408</f>
        <v>10</v>
      </c>
      <c r="K408" s="12">
        <f>G408*J408</f>
        <v>1950</v>
      </c>
      <c r="L408" s="12">
        <f>G408*I408</f>
        <v>-4095</v>
      </c>
      <c r="M408" s="13"/>
    </row>
    <row r="409" spans="1:13" x14ac:dyDescent="0.25">
      <c r="A409" s="8" t="s">
        <v>11</v>
      </c>
      <c r="B409" s="9">
        <v>43767</v>
      </c>
      <c r="C409" s="10" t="s">
        <v>1347</v>
      </c>
      <c r="D409" s="10" t="s">
        <v>1348</v>
      </c>
      <c r="E409" s="11">
        <v>366</v>
      </c>
      <c r="F409" s="9">
        <v>43799</v>
      </c>
      <c r="G409" s="11">
        <v>300</v>
      </c>
      <c r="H409" s="9">
        <v>43776</v>
      </c>
      <c r="I409" s="10">
        <f>H409-F409</f>
        <v>-23</v>
      </c>
      <c r="J409" s="12">
        <f>H409-B409</f>
        <v>9</v>
      </c>
      <c r="K409" s="12">
        <f>G409*J409</f>
        <v>2700</v>
      </c>
      <c r="L409" s="12">
        <f>G409*I409</f>
        <v>-6900</v>
      </c>
      <c r="M409" s="13"/>
    </row>
    <row r="410" spans="1:13" x14ac:dyDescent="0.25">
      <c r="A410" s="8" t="s">
        <v>11</v>
      </c>
      <c r="B410" s="9">
        <v>43769</v>
      </c>
      <c r="C410" s="10" t="s">
        <v>993</v>
      </c>
      <c r="D410" s="10" t="s">
        <v>994</v>
      </c>
      <c r="E410" s="11">
        <v>29975.57</v>
      </c>
      <c r="F410" s="9">
        <v>43799</v>
      </c>
      <c r="G410" s="11">
        <v>28548.16</v>
      </c>
      <c r="H410" s="9">
        <v>43776</v>
      </c>
      <c r="I410" s="10">
        <f>H410-F410</f>
        <v>-23</v>
      </c>
      <c r="J410" s="12">
        <f>H410-B410</f>
        <v>7</v>
      </c>
      <c r="K410" s="12">
        <f>G410*J410</f>
        <v>199837.12</v>
      </c>
      <c r="L410" s="12">
        <f>G410*I410</f>
        <v>-656607.68000000005</v>
      </c>
      <c r="M410" s="13"/>
    </row>
    <row r="411" spans="1:13" x14ac:dyDescent="0.25">
      <c r="A411" s="8" t="s">
        <v>11</v>
      </c>
      <c r="B411" s="9">
        <v>43770</v>
      </c>
      <c r="C411" s="10" t="s">
        <v>90</v>
      </c>
      <c r="D411" s="10" t="s">
        <v>91</v>
      </c>
      <c r="E411" s="11">
        <v>7172.55</v>
      </c>
      <c r="F411" s="9">
        <v>43830</v>
      </c>
      <c r="G411" s="11">
        <v>6831</v>
      </c>
      <c r="H411" s="9">
        <v>43776</v>
      </c>
      <c r="I411" s="10">
        <f>H411-F411</f>
        <v>-54</v>
      </c>
      <c r="J411" s="12">
        <f>H411-B411</f>
        <v>6</v>
      </c>
      <c r="K411" s="12">
        <f>G411*J411</f>
        <v>40986</v>
      </c>
      <c r="L411" s="12">
        <f>G411*I411</f>
        <v>-368874</v>
      </c>
      <c r="M411" s="13"/>
    </row>
    <row r="412" spans="1:13" x14ac:dyDescent="0.25">
      <c r="A412" s="8" t="s">
        <v>11</v>
      </c>
      <c r="B412" s="9">
        <v>43770</v>
      </c>
      <c r="C412" s="10" t="s">
        <v>568</v>
      </c>
      <c r="D412" s="10" t="s">
        <v>569</v>
      </c>
      <c r="E412" s="11">
        <v>75</v>
      </c>
      <c r="F412" s="9">
        <v>43803</v>
      </c>
      <c r="G412" s="11">
        <v>74.44</v>
      </c>
      <c r="H412" s="9">
        <v>43776</v>
      </c>
      <c r="I412" s="10">
        <f>H412-F412</f>
        <v>-27</v>
      </c>
      <c r="J412" s="12">
        <f>H412-B412</f>
        <v>6</v>
      </c>
      <c r="K412" s="12">
        <f>G412*J412</f>
        <v>446.64</v>
      </c>
      <c r="L412" s="12">
        <f>G412*I412</f>
        <v>-2009.8799999999999</v>
      </c>
      <c r="M412" s="13"/>
    </row>
    <row r="413" spans="1:13" x14ac:dyDescent="0.25">
      <c r="A413" s="8" t="s">
        <v>11</v>
      </c>
      <c r="B413" s="9">
        <v>43770</v>
      </c>
      <c r="C413" s="10" t="s">
        <v>886</v>
      </c>
      <c r="D413" s="10" t="s">
        <v>887</v>
      </c>
      <c r="E413" s="11">
        <v>397.96</v>
      </c>
      <c r="F413" s="9">
        <v>43805</v>
      </c>
      <c r="G413" s="11">
        <v>397.96</v>
      </c>
      <c r="H413" s="9">
        <v>43776</v>
      </c>
      <c r="I413" s="10">
        <f>H413-F413</f>
        <v>-29</v>
      </c>
      <c r="J413" s="12">
        <f>H413-B413</f>
        <v>6</v>
      </c>
      <c r="K413" s="12">
        <f>G413*J413</f>
        <v>2387.7599999999998</v>
      </c>
      <c r="L413" s="12">
        <f>G413*I413</f>
        <v>-11540.84</v>
      </c>
      <c r="M413" s="13"/>
    </row>
    <row r="414" spans="1:13" x14ac:dyDescent="0.25">
      <c r="A414" s="8" t="s">
        <v>11</v>
      </c>
      <c r="B414" s="9">
        <v>43746</v>
      </c>
      <c r="C414" s="10" t="s">
        <v>409</v>
      </c>
      <c r="D414" s="10" t="s">
        <v>410</v>
      </c>
      <c r="E414" s="11">
        <v>40.03</v>
      </c>
      <c r="F414" s="9">
        <v>43780</v>
      </c>
      <c r="G414" s="11">
        <v>32.81</v>
      </c>
      <c r="H414" s="9">
        <f>F414</f>
        <v>43780</v>
      </c>
      <c r="I414" s="10">
        <f>H414-F414</f>
        <v>0</v>
      </c>
      <c r="J414" s="12">
        <f>H414-B414</f>
        <v>34</v>
      </c>
      <c r="K414" s="12">
        <f>G414*J414</f>
        <v>1115.54</v>
      </c>
      <c r="L414" s="12">
        <f>G414*I414</f>
        <v>0</v>
      </c>
      <c r="M414" s="13"/>
    </row>
    <row r="415" spans="1:13" x14ac:dyDescent="0.25">
      <c r="A415" s="8" t="s">
        <v>11</v>
      </c>
      <c r="B415" s="9">
        <v>43746</v>
      </c>
      <c r="C415" s="10" t="s">
        <v>30</v>
      </c>
      <c r="D415" s="10" t="s">
        <v>31</v>
      </c>
      <c r="E415" s="11">
        <v>119.07</v>
      </c>
      <c r="F415" s="9">
        <v>43780</v>
      </c>
      <c r="G415" s="11">
        <v>97.6</v>
      </c>
      <c r="H415" s="9">
        <f>F415</f>
        <v>43780</v>
      </c>
      <c r="I415" s="10">
        <f>H415-F415</f>
        <v>0</v>
      </c>
      <c r="J415" s="12">
        <f>H415-B415</f>
        <v>34</v>
      </c>
      <c r="K415" s="12">
        <f>G415*J415</f>
        <v>3318.3999999999996</v>
      </c>
      <c r="L415" s="12">
        <f>G415*I415</f>
        <v>0</v>
      </c>
      <c r="M415" s="13"/>
    </row>
    <row r="416" spans="1:13" x14ac:dyDescent="0.25">
      <c r="A416" s="8" t="s">
        <v>11</v>
      </c>
      <c r="B416" s="9">
        <v>43746</v>
      </c>
      <c r="C416" s="10" t="s">
        <v>44</v>
      </c>
      <c r="D416" s="10" t="s">
        <v>45</v>
      </c>
      <c r="E416" s="11">
        <v>54.96</v>
      </c>
      <c r="F416" s="9">
        <v>43780</v>
      </c>
      <c r="G416" s="11">
        <v>45.05</v>
      </c>
      <c r="H416" s="9">
        <f>F416</f>
        <v>43780</v>
      </c>
      <c r="I416" s="10">
        <f>H416-F416</f>
        <v>0</v>
      </c>
      <c r="J416" s="12">
        <f>H416-B416</f>
        <v>34</v>
      </c>
      <c r="K416" s="12">
        <f>G416*J416</f>
        <v>1531.6999999999998</v>
      </c>
      <c r="L416" s="12">
        <f>G416*I416</f>
        <v>0</v>
      </c>
      <c r="M416" s="13"/>
    </row>
    <row r="417" spans="1:13" x14ac:dyDescent="0.25">
      <c r="A417" s="8" t="s">
        <v>11</v>
      </c>
      <c r="B417" s="9">
        <v>43746</v>
      </c>
      <c r="C417" s="10" t="s">
        <v>82</v>
      </c>
      <c r="D417" s="10" t="s">
        <v>83</v>
      </c>
      <c r="E417" s="11">
        <v>114.25</v>
      </c>
      <c r="F417" s="9">
        <v>43780</v>
      </c>
      <c r="G417" s="11">
        <v>93.65</v>
      </c>
      <c r="H417" s="9">
        <f>F417</f>
        <v>43780</v>
      </c>
      <c r="I417" s="10">
        <f>H417-F417</f>
        <v>0</v>
      </c>
      <c r="J417" s="12">
        <f>H417-B417</f>
        <v>34</v>
      </c>
      <c r="K417" s="12">
        <f>G417*J417</f>
        <v>3184.1000000000004</v>
      </c>
      <c r="L417" s="12">
        <f>G417*I417</f>
        <v>0</v>
      </c>
      <c r="M417" s="13"/>
    </row>
    <row r="418" spans="1:13" x14ac:dyDescent="0.25">
      <c r="A418" s="8" t="s">
        <v>11</v>
      </c>
      <c r="B418" s="9">
        <v>43746</v>
      </c>
      <c r="C418" s="10" t="s">
        <v>114</v>
      </c>
      <c r="D418" s="10" t="s">
        <v>115</v>
      </c>
      <c r="E418" s="11">
        <v>263.92</v>
      </c>
      <c r="F418" s="9">
        <v>43780</v>
      </c>
      <c r="G418" s="11">
        <v>216.33</v>
      </c>
      <c r="H418" s="9">
        <f>F418</f>
        <v>43780</v>
      </c>
      <c r="I418" s="10">
        <f>H418-F418</f>
        <v>0</v>
      </c>
      <c r="J418" s="12">
        <f>H418-B418</f>
        <v>34</v>
      </c>
      <c r="K418" s="12">
        <f>G418*J418</f>
        <v>7355.22</v>
      </c>
      <c r="L418" s="12">
        <f>G418*I418</f>
        <v>0</v>
      </c>
      <c r="M418" s="13"/>
    </row>
    <row r="419" spans="1:13" x14ac:dyDescent="0.25">
      <c r="A419" s="8" t="s">
        <v>11</v>
      </c>
      <c r="B419" s="9">
        <v>43746</v>
      </c>
      <c r="C419" s="10" t="s">
        <v>126</v>
      </c>
      <c r="D419" s="10" t="s">
        <v>127</v>
      </c>
      <c r="E419" s="11">
        <v>25.94</v>
      </c>
      <c r="F419" s="9">
        <v>43780</v>
      </c>
      <c r="G419" s="11">
        <v>21.26</v>
      </c>
      <c r="H419" s="9">
        <f>F419</f>
        <v>43780</v>
      </c>
      <c r="I419" s="10">
        <f>H419-F419</f>
        <v>0</v>
      </c>
      <c r="J419" s="12">
        <f>H419-B419</f>
        <v>34</v>
      </c>
      <c r="K419" s="12">
        <f>G419*J419</f>
        <v>722.84</v>
      </c>
      <c r="L419" s="12">
        <f>G419*I419</f>
        <v>0</v>
      </c>
      <c r="M419" s="13"/>
    </row>
    <row r="420" spans="1:13" x14ac:dyDescent="0.25">
      <c r="A420" s="8" t="s">
        <v>11</v>
      </c>
      <c r="B420" s="9">
        <v>43746</v>
      </c>
      <c r="C420" s="10" t="s">
        <v>132</v>
      </c>
      <c r="D420" s="10" t="s">
        <v>133</v>
      </c>
      <c r="E420" s="11">
        <v>49.63</v>
      </c>
      <c r="F420" s="9">
        <v>43780</v>
      </c>
      <c r="G420" s="11">
        <v>40.68</v>
      </c>
      <c r="H420" s="9">
        <f>F420</f>
        <v>43780</v>
      </c>
      <c r="I420" s="10">
        <f>H420-F420</f>
        <v>0</v>
      </c>
      <c r="J420" s="12">
        <f>H420-B420</f>
        <v>34</v>
      </c>
      <c r="K420" s="12">
        <f>G420*J420</f>
        <v>1383.12</v>
      </c>
      <c r="L420" s="12">
        <f>G420*I420</f>
        <v>0</v>
      </c>
      <c r="M420" s="13"/>
    </row>
    <row r="421" spans="1:13" x14ac:dyDescent="0.25">
      <c r="A421" s="8" t="s">
        <v>11</v>
      </c>
      <c r="B421" s="9">
        <v>43746</v>
      </c>
      <c r="C421" s="10" t="s">
        <v>158</v>
      </c>
      <c r="D421" s="10" t="s">
        <v>159</v>
      </c>
      <c r="E421" s="11">
        <v>187.4</v>
      </c>
      <c r="F421" s="9">
        <v>43780</v>
      </c>
      <c r="G421" s="11">
        <v>153.61000000000001</v>
      </c>
      <c r="H421" s="9">
        <f>F421</f>
        <v>43780</v>
      </c>
      <c r="I421" s="10">
        <f>H421-F421</f>
        <v>0</v>
      </c>
      <c r="J421" s="12">
        <f>H421-B421</f>
        <v>34</v>
      </c>
      <c r="K421" s="12">
        <f>G421*J421</f>
        <v>5222.7400000000007</v>
      </c>
      <c r="L421" s="12">
        <f>G421*I421</f>
        <v>0</v>
      </c>
      <c r="M421" s="13"/>
    </row>
    <row r="422" spans="1:13" x14ac:dyDescent="0.25">
      <c r="A422" s="8" t="s">
        <v>11</v>
      </c>
      <c r="B422" s="9">
        <v>43746</v>
      </c>
      <c r="C422" s="10" t="s">
        <v>162</v>
      </c>
      <c r="D422" s="10" t="s">
        <v>163</v>
      </c>
      <c r="E422" s="11">
        <v>183.77</v>
      </c>
      <c r="F422" s="9">
        <v>43780</v>
      </c>
      <c r="G422" s="11">
        <v>150.63</v>
      </c>
      <c r="H422" s="9">
        <f>F422</f>
        <v>43780</v>
      </c>
      <c r="I422" s="10">
        <f>H422-F422</f>
        <v>0</v>
      </c>
      <c r="J422" s="12">
        <f>H422-B422</f>
        <v>34</v>
      </c>
      <c r="K422" s="12">
        <f>G422*J422</f>
        <v>5121.42</v>
      </c>
      <c r="L422" s="12">
        <f>G422*I422</f>
        <v>0</v>
      </c>
      <c r="M422" s="13"/>
    </row>
    <row r="423" spans="1:13" x14ac:dyDescent="0.25">
      <c r="A423" s="8" t="s">
        <v>11</v>
      </c>
      <c r="B423" s="9">
        <v>43746</v>
      </c>
      <c r="C423" s="10" t="s">
        <v>166</v>
      </c>
      <c r="D423" s="10" t="s">
        <v>167</v>
      </c>
      <c r="E423" s="11">
        <v>490.59</v>
      </c>
      <c r="F423" s="9">
        <v>43780</v>
      </c>
      <c r="G423" s="11">
        <v>402.12</v>
      </c>
      <c r="H423" s="9">
        <f>F423</f>
        <v>43780</v>
      </c>
      <c r="I423" s="10">
        <f>H423-F423</f>
        <v>0</v>
      </c>
      <c r="J423" s="12">
        <f>H423-B423</f>
        <v>34</v>
      </c>
      <c r="K423" s="12">
        <f>G423*J423</f>
        <v>13672.08</v>
      </c>
      <c r="L423" s="12">
        <f>G423*I423</f>
        <v>0</v>
      </c>
      <c r="M423" s="13"/>
    </row>
    <row r="424" spans="1:13" x14ac:dyDescent="0.25">
      <c r="A424" s="8" t="s">
        <v>11</v>
      </c>
      <c r="B424" s="9">
        <v>43746</v>
      </c>
      <c r="C424" s="10" t="s">
        <v>180</v>
      </c>
      <c r="D424" s="10" t="s">
        <v>181</v>
      </c>
      <c r="E424" s="11">
        <v>198.99</v>
      </c>
      <c r="F424" s="9">
        <v>43780</v>
      </c>
      <c r="G424" s="11">
        <v>163.11000000000001</v>
      </c>
      <c r="H424" s="9">
        <f>F424</f>
        <v>43780</v>
      </c>
      <c r="I424" s="10">
        <f>H424-F424</f>
        <v>0</v>
      </c>
      <c r="J424" s="12">
        <f>H424-B424</f>
        <v>34</v>
      </c>
      <c r="K424" s="12">
        <f>G424*J424</f>
        <v>5545.7400000000007</v>
      </c>
      <c r="L424" s="12">
        <f>G424*I424</f>
        <v>0</v>
      </c>
      <c r="M424" s="13"/>
    </row>
    <row r="425" spans="1:13" x14ac:dyDescent="0.25">
      <c r="A425" s="8" t="s">
        <v>11</v>
      </c>
      <c r="B425" s="9">
        <v>43746</v>
      </c>
      <c r="C425" s="10" t="s">
        <v>192</v>
      </c>
      <c r="D425" s="10" t="s">
        <v>193</v>
      </c>
      <c r="E425" s="11">
        <v>257.94</v>
      </c>
      <c r="F425" s="9">
        <v>43780</v>
      </c>
      <c r="G425" s="11">
        <v>211.43</v>
      </c>
      <c r="H425" s="9">
        <f>F425</f>
        <v>43780</v>
      </c>
      <c r="I425" s="10">
        <f>H425-F425</f>
        <v>0</v>
      </c>
      <c r="J425" s="12">
        <f>H425-B425</f>
        <v>34</v>
      </c>
      <c r="K425" s="12">
        <f>G425*J425</f>
        <v>7188.62</v>
      </c>
      <c r="L425" s="12">
        <f>G425*I425</f>
        <v>0</v>
      </c>
      <c r="M425" s="13"/>
    </row>
    <row r="426" spans="1:13" x14ac:dyDescent="0.25">
      <c r="A426" s="8" t="s">
        <v>11</v>
      </c>
      <c r="B426" s="9">
        <v>43746</v>
      </c>
      <c r="C426" s="10" t="s">
        <v>258</v>
      </c>
      <c r="D426" s="10" t="s">
        <v>259</v>
      </c>
      <c r="E426" s="11">
        <v>25.56</v>
      </c>
      <c r="F426" s="9">
        <v>43780</v>
      </c>
      <c r="G426" s="11">
        <v>20.95</v>
      </c>
      <c r="H426" s="9">
        <f>F426</f>
        <v>43780</v>
      </c>
      <c r="I426" s="10">
        <f>H426-F426</f>
        <v>0</v>
      </c>
      <c r="J426" s="12">
        <f>H426-B426</f>
        <v>34</v>
      </c>
      <c r="K426" s="12">
        <f>G426*J426</f>
        <v>712.3</v>
      </c>
      <c r="L426" s="12">
        <f>G426*I426</f>
        <v>0</v>
      </c>
      <c r="M426" s="13"/>
    </row>
    <row r="427" spans="1:13" x14ac:dyDescent="0.25">
      <c r="A427" s="8" t="s">
        <v>11</v>
      </c>
      <c r="B427" s="9">
        <v>43746</v>
      </c>
      <c r="C427" s="10" t="s">
        <v>271</v>
      </c>
      <c r="D427" s="10" t="s">
        <v>272</v>
      </c>
      <c r="E427" s="11">
        <v>43.51</v>
      </c>
      <c r="F427" s="9">
        <v>43780</v>
      </c>
      <c r="G427" s="11">
        <v>35.659999999999997</v>
      </c>
      <c r="H427" s="9">
        <f>F427</f>
        <v>43780</v>
      </c>
      <c r="I427" s="10">
        <f>H427-F427</f>
        <v>0</v>
      </c>
      <c r="J427" s="12">
        <f>H427-B427</f>
        <v>34</v>
      </c>
      <c r="K427" s="12">
        <f>G427*J427</f>
        <v>1212.4399999999998</v>
      </c>
      <c r="L427" s="12">
        <f>G427*I427</f>
        <v>0</v>
      </c>
      <c r="M427" s="13"/>
    </row>
    <row r="428" spans="1:13" x14ac:dyDescent="0.25">
      <c r="A428" s="8" t="s">
        <v>11</v>
      </c>
      <c r="B428" s="9">
        <v>43746</v>
      </c>
      <c r="C428" s="10" t="s">
        <v>326</v>
      </c>
      <c r="D428" s="10" t="s">
        <v>327</v>
      </c>
      <c r="E428" s="11">
        <v>487.29</v>
      </c>
      <c r="F428" s="9">
        <v>43780</v>
      </c>
      <c r="G428" s="11">
        <v>399.42</v>
      </c>
      <c r="H428" s="9">
        <f>F428</f>
        <v>43780</v>
      </c>
      <c r="I428" s="10">
        <f>H428-F428</f>
        <v>0</v>
      </c>
      <c r="J428" s="12">
        <f>H428-B428</f>
        <v>34</v>
      </c>
      <c r="K428" s="12">
        <f>G428*J428</f>
        <v>13580.28</v>
      </c>
      <c r="L428" s="12">
        <f>G428*I428</f>
        <v>0</v>
      </c>
      <c r="M428" s="13"/>
    </row>
    <row r="429" spans="1:13" x14ac:dyDescent="0.25">
      <c r="A429" s="8" t="s">
        <v>11</v>
      </c>
      <c r="B429" s="9">
        <v>43746</v>
      </c>
      <c r="C429" s="10" t="s">
        <v>414</v>
      </c>
      <c r="D429" s="10" t="s">
        <v>415</v>
      </c>
      <c r="E429" s="11">
        <v>78.62</v>
      </c>
      <c r="F429" s="9">
        <v>43780</v>
      </c>
      <c r="G429" s="11">
        <v>64.44</v>
      </c>
      <c r="H429" s="9">
        <f>F429</f>
        <v>43780</v>
      </c>
      <c r="I429" s="10">
        <f>H429-F429</f>
        <v>0</v>
      </c>
      <c r="J429" s="12">
        <f>H429-B429</f>
        <v>34</v>
      </c>
      <c r="K429" s="12">
        <f>G429*J429</f>
        <v>2190.96</v>
      </c>
      <c r="L429" s="12">
        <f>G429*I429</f>
        <v>0</v>
      </c>
      <c r="M429" s="13"/>
    </row>
    <row r="430" spans="1:13" x14ac:dyDescent="0.25">
      <c r="A430" s="8" t="s">
        <v>11</v>
      </c>
      <c r="B430" s="9">
        <v>43746</v>
      </c>
      <c r="C430" s="10" t="s">
        <v>495</v>
      </c>
      <c r="D430" s="10" t="s">
        <v>496</v>
      </c>
      <c r="E430" s="11">
        <v>263.74</v>
      </c>
      <c r="F430" s="9">
        <v>43780</v>
      </c>
      <c r="G430" s="11">
        <v>239.76</v>
      </c>
      <c r="H430" s="9">
        <f>F430</f>
        <v>43780</v>
      </c>
      <c r="I430" s="10">
        <f>H430-F430</f>
        <v>0</v>
      </c>
      <c r="J430" s="12">
        <f>H430-B430</f>
        <v>34</v>
      </c>
      <c r="K430" s="12">
        <f>G430*J430</f>
        <v>8151.84</v>
      </c>
      <c r="L430" s="12">
        <f>G430*I430</f>
        <v>0</v>
      </c>
      <c r="M430" s="13"/>
    </row>
    <row r="431" spans="1:13" x14ac:dyDescent="0.25">
      <c r="A431" s="8" t="s">
        <v>11</v>
      </c>
      <c r="B431" s="9">
        <v>43746</v>
      </c>
      <c r="C431" s="10" t="s">
        <v>499</v>
      </c>
      <c r="D431" s="10" t="s">
        <v>500</v>
      </c>
      <c r="E431" s="11">
        <v>1789.11</v>
      </c>
      <c r="F431" s="9">
        <v>43780</v>
      </c>
      <c r="G431" s="11">
        <v>1466.48</v>
      </c>
      <c r="H431" s="9">
        <f>F431</f>
        <v>43780</v>
      </c>
      <c r="I431" s="10">
        <f>H431-F431</f>
        <v>0</v>
      </c>
      <c r="J431" s="12">
        <f>H431-B431</f>
        <v>34</v>
      </c>
      <c r="K431" s="12">
        <f>G431*J431</f>
        <v>49860.32</v>
      </c>
      <c r="L431" s="12">
        <f>G431*I431</f>
        <v>0</v>
      </c>
      <c r="M431" s="13"/>
    </row>
    <row r="432" spans="1:13" x14ac:dyDescent="0.25">
      <c r="A432" s="8" t="s">
        <v>11</v>
      </c>
      <c r="B432" s="9">
        <v>43746</v>
      </c>
      <c r="C432" s="10" t="s">
        <v>510</v>
      </c>
      <c r="D432" s="10" t="s">
        <v>511</v>
      </c>
      <c r="E432" s="11">
        <v>252.6</v>
      </c>
      <c r="F432" s="9">
        <v>43780</v>
      </c>
      <c r="G432" s="11">
        <v>207.05</v>
      </c>
      <c r="H432" s="9">
        <f>F432</f>
        <v>43780</v>
      </c>
      <c r="I432" s="10">
        <f>H432-F432</f>
        <v>0</v>
      </c>
      <c r="J432" s="12">
        <f>H432-B432</f>
        <v>34</v>
      </c>
      <c r="K432" s="12">
        <f>G432*J432</f>
        <v>7039.7000000000007</v>
      </c>
      <c r="L432" s="12">
        <f>G432*I432</f>
        <v>0</v>
      </c>
      <c r="M432" s="13"/>
    </row>
    <row r="433" spans="1:13" x14ac:dyDescent="0.25">
      <c r="A433" s="8" t="s">
        <v>11</v>
      </c>
      <c r="B433" s="9">
        <v>43746</v>
      </c>
      <c r="C433" s="10" t="s">
        <v>522</v>
      </c>
      <c r="D433" s="10" t="s">
        <v>523</v>
      </c>
      <c r="E433" s="11">
        <v>116.17</v>
      </c>
      <c r="F433" s="9">
        <v>43780</v>
      </c>
      <c r="G433" s="11">
        <v>95.22</v>
      </c>
      <c r="H433" s="9">
        <f>F433</f>
        <v>43780</v>
      </c>
      <c r="I433" s="10">
        <f>H433-F433</f>
        <v>0</v>
      </c>
      <c r="J433" s="12">
        <f>H433-B433</f>
        <v>34</v>
      </c>
      <c r="K433" s="12">
        <f>G433*J433</f>
        <v>3237.48</v>
      </c>
      <c r="L433" s="12">
        <f>G433*I433</f>
        <v>0</v>
      </c>
      <c r="M433" s="13"/>
    </row>
    <row r="434" spans="1:13" x14ac:dyDescent="0.25">
      <c r="A434" s="8" t="s">
        <v>11</v>
      </c>
      <c r="B434" s="9">
        <v>43746</v>
      </c>
      <c r="C434" s="10" t="s">
        <v>540</v>
      </c>
      <c r="D434" s="10" t="s">
        <v>541</v>
      </c>
      <c r="E434" s="11">
        <v>97.72</v>
      </c>
      <c r="F434" s="9">
        <v>43780</v>
      </c>
      <c r="G434" s="11">
        <v>80.099999999999994</v>
      </c>
      <c r="H434" s="9">
        <f>F434</f>
        <v>43780</v>
      </c>
      <c r="I434" s="10">
        <f>H434-F434</f>
        <v>0</v>
      </c>
      <c r="J434" s="12">
        <f>H434-B434</f>
        <v>34</v>
      </c>
      <c r="K434" s="12">
        <f>G434*J434</f>
        <v>2723.3999999999996</v>
      </c>
      <c r="L434" s="12">
        <f>G434*I434</f>
        <v>0</v>
      </c>
      <c r="M434" s="13"/>
    </row>
    <row r="435" spans="1:13" x14ac:dyDescent="0.25">
      <c r="A435" s="8" t="s">
        <v>11</v>
      </c>
      <c r="B435" s="9">
        <v>43746</v>
      </c>
      <c r="C435" s="10" t="s">
        <v>542</v>
      </c>
      <c r="D435" s="10" t="s">
        <v>543</v>
      </c>
      <c r="E435" s="11">
        <v>55.83</v>
      </c>
      <c r="F435" s="9">
        <v>43780</v>
      </c>
      <c r="G435" s="11">
        <v>45.76</v>
      </c>
      <c r="H435" s="9">
        <f>F435</f>
        <v>43780</v>
      </c>
      <c r="I435" s="10">
        <f>H435-F435</f>
        <v>0</v>
      </c>
      <c r="J435" s="12">
        <f>H435-B435</f>
        <v>34</v>
      </c>
      <c r="K435" s="12">
        <f>G435*J435</f>
        <v>1555.84</v>
      </c>
      <c r="L435" s="12">
        <f>G435*I435</f>
        <v>0</v>
      </c>
      <c r="M435" s="13"/>
    </row>
    <row r="436" spans="1:13" x14ac:dyDescent="0.25">
      <c r="A436" s="8" t="s">
        <v>11</v>
      </c>
      <c r="B436" s="9">
        <v>43746</v>
      </c>
      <c r="C436" s="10" t="s">
        <v>560</v>
      </c>
      <c r="D436" s="10" t="s">
        <v>561</v>
      </c>
      <c r="E436" s="11">
        <v>118.97</v>
      </c>
      <c r="F436" s="9">
        <v>43780</v>
      </c>
      <c r="G436" s="11">
        <v>97.52</v>
      </c>
      <c r="H436" s="9">
        <f>F436</f>
        <v>43780</v>
      </c>
      <c r="I436" s="10">
        <f>H436-F436</f>
        <v>0</v>
      </c>
      <c r="J436" s="12">
        <f>H436-B436</f>
        <v>34</v>
      </c>
      <c r="K436" s="12">
        <f>G436*J436</f>
        <v>3315.68</v>
      </c>
      <c r="L436" s="12">
        <f>G436*I436</f>
        <v>0</v>
      </c>
      <c r="M436" s="13"/>
    </row>
    <row r="437" spans="1:13" x14ac:dyDescent="0.25">
      <c r="A437" s="8" t="s">
        <v>11</v>
      </c>
      <c r="B437" s="9">
        <v>43746</v>
      </c>
      <c r="C437" s="10" t="s">
        <v>596</v>
      </c>
      <c r="D437" s="10" t="s">
        <v>597</v>
      </c>
      <c r="E437" s="11">
        <v>95.79</v>
      </c>
      <c r="F437" s="9">
        <v>43780</v>
      </c>
      <c r="G437" s="11">
        <v>78.52</v>
      </c>
      <c r="H437" s="9">
        <f>F437</f>
        <v>43780</v>
      </c>
      <c r="I437" s="10">
        <f>H437-F437</f>
        <v>0</v>
      </c>
      <c r="J437" s="12">
        <f>H437-B437</f>
        <v>34</v>
      </c>
      <c r="K437" s="12">
        <f>G437*J437</f>
        <v>2669.68</v>
      </c>
      <c r="L437" s="12">
        <f>G437*I437</f>
        <v>0</v>
      </c>
      <c r="M437" s="13"/>
    </row>
    <row r="438" spans="1:13" x14ac:dyDescent="0.25">
      <c r="A438" s="8" t="s">
        <v>11</v>
      </c>
      <c r="B438" s="9">
        <v>43746</v>
      </c>
      <c r="C438" s="10" t="s">
        <v>697</v>
      </c>
      <c r="D438" s="10" t="s">
        <v>698</v>
      </c>
      <c r="E438" s="11">
        <v>176.53</v>
      </c>
      <c r="F438" s="9">
        <v>43780</v>
      </c>
      <c r="G438" s="11">
        <v>144.69999999999999</v>
      </c>
      <c r="H438" s="9">
        <f>F438</f>
        <v>43780</v>
      </c>
      <c r="I438" s="10">
        <f>H438-F438</f>
        <v>0</v>
      </c>
      <c r="J438" s="12">
        <f>H438-B438</f>
        <v>34</v>
      </c>
      <c r="K438" s="12">
        <f>G438*J438</f>
        <v>4919.7999999999993</v>
      </c>
      <c r="L438" s="12">
        <f>G438*I438</f>
        <v>0</v>
      </c>
      <c r="M438" s="13"/>
    </row>
    <row r="439" spans="1:13" x14ac:dyDescent="0.25">
      <c r="A439" s="8" t="s">
        <v>11</v>
      </c>
      <c r="B439" s="9">
        <v>43746</v>
      </c>
      <c r="C439" s="10" t="s">
        <v>705</v>
      </c>
      <c r="D439" s="10" t="s">
        <v>706</v>
      </c>
      <c r="E439" s="11">
        <v>87.36</v>
      </c>
      <c r="F439" s="9">
        <v>43780</v>
      </c>
      <c r="G439" s="11">
        <v>71.61</v>
      </c>
      <c r="H439" s="9">
        <f>F439</f>
        <v>43780</v>
      </c>
      <c r="I439" s="10">
        <f>H439-F439</f>
        <v>0</v>
      </c>
      <c r="J439" s="12">
        <f>H439-B439</f>
        <v>34</v>
      </c>
      <c r="K439" s="12">
        <f>G439*J439</f>
        <v>2434.7399999999998</v>
      </c>
      <c r="L439" s="12">
        <f>G439*I439</f>
        <v>0</v>
      </c>
      <c r="M439" s="13"/>
    </row>
    <row r="440" spans="1:13" x14ac:dyDescent="0.25">
      <c r="A440" s="8" t="s">
        <v>11</v>
      </c>
      <c r="B440" s="9">
        <v>43746</v>
      </c>
      <c r="C440" s="10" t="s">
        <v>739</v>
      </c>
      <c r="D440" s="10" t="s">
        <v>740</v>
      </c>
      <c r="E440" s="11">
        <v>36.28</v>
      </c>
      <c r="F440" s="9">
        <v>43780</v>
      </c>
      <c r="G440" s="11">
        <v>29.74</v>
      </c>
      <c r="H440" s="9">
        <f>F440</f>
        <v>43780</v>
      </c>
      <c r="I440" s="10">
        <f>H440-F440</f>
        <v>0</v>
      </c>
      <c r="J440" s="12">
        <f>H440-B440</f>
        <v>34</v>
      </c>
      <c r="K440" s="12">
        <f>G440*J440</f>
        <v>1011.16</v>
      </c>
      <c r="L440" s="12">
        <f>G440*I440</f>
        <v>0</v>
      </c>
      <c r="M440" s="13"/>
    </row>
    <row r="441" spans="1:13" x14ac:dyDescent="0.25">
      <c r="A441" s="8" t="s">
        <v>11</v>
      </c>
      <c r="B441" s="9">
        <v>43746</v>
      </c>
      <c r="C441" s="10" t="s">
        <v>763</v>
      </c>
      <c r="D441" s="10" t="s">
        <v>764</v>
      </c>
      <c r="E441" s="11">
        <v>79.41</v>
      </c>
      <c r="F441" s="9">
        <v>43780</v>
      </c>
      <c r="G441" s="11">
        <v>65.09</v>
      </c>
      <c r="H441" s="9">
        <f>F441</f>
        <v>43780</v>
      </c>
      <c r="I441" s="10">
        <f>H441-F441</f>
        <v>0</v>
      </c>
      <c r="J441" s="12">
        <f>H441-B441</f>
        <v>34</v>
      </c>
      <c r="K441" s="12">
        <f>G441*J441</f>
        <v>2213.06</v>
      </c>
      <c r="L441" s="12">
        <f>G441*I441</f>
        <v>0</v>
      </c>
      <c r="M441" s="13"/>
    </row>
    <row r="442" spans="1:13" x14ac:dyDescent="0.25">
      <c r="A442" s="8" t="s">
        <v>11</v>
      </c>
      <c r="B442" s="9">
        <v>43746</v>
      </c>
      <c r="C442" s="10" t="s">
        <v>828</v>
      </c>
      <c r="D442" s="10" t="s">
        <v>829</v>
      </c>
      <c r="E442" s="11">
        <v>17.190000000000001</v>
      </c>
      <c r="F442" s="9">
        <v>43780</v>
      </c>
      <c r="G442" s="11">
        <v>14.09</v>
      </c>
      <c r="H442" s="9">
        <f>F442</f>
        <v>43780</v>
      </c>
      <c r="I442" s="10">
        <f>H442-F442</f>
        <v>0</v>
      </c>
      <c r="J442" s="12">
        <f>H442-B442</f>
        <v>34</v>
      </c>
      <c r="K442" s="12">
        <f>G442*J442</f>
        <v>479.06</v>
      </c>
      <c r="L442" s="12">
        <f>G442*I442</f>
        <v>0</v>
      </c>
      <c r="M442" s="13"/>
    </row>
    <row r="443" spans="1:13" x14ac:dyDescent="0.25">
      <c r="A443" s="8" t="s">
        <v>11</v>
      </c>
      <c r="B443" s="9">
        <v>43746</v>
      </c>
      <c r="C443" s="10" t="s">
        <v>847</v>
      </c>
      <c r="D443" s="10" t="s">
        <v>848</v>
      </c>
      <c r="E443" s="11">
        <v>67.33</v>
      </c>
      <c r="F443" s="9">
        <v>43780</v>
      </c>
      <c r="G443" s="11">
        <v>55.19</v>
      </c>
      <c r="H443" s="9">
        <f>F443</f>
        <v>43780</v>
      </c>
      <c r="I443" s="10">
        <f>H443-F443</f>
        <v>0</v>
      </c>
      <c r="J443" s="12">
        <f>H443-B443</f>
        <v>34</v>
      </c>
      <c r="K443" s="12">
        <f>G443*J443</f>
        <v>1876.46</v>
      </c>
      <c r="L443" s="12">
        <f>G443*I443</f>
        <v>0</v>
      </c>
      <c r="M443" s="13"/>
    </row>
    <row r="444" spans="1:13" x14ac:dyDescent="0.25">
      <c r="A444" s="8" t="s">
        <v>11</v>
      </c>
      <c r="B444" s="9">
        <v>43746</v>
      </c>
      <c r="C444" s="10" t="s">
        <v>851</v>
      </c>
      <c r="D444" s="10" t="s">
        <v>852</v>
      </c>
      <c r="E444" s="11">
        <v>386.04</v>
      </c>
      <c r="F444" s="9">
        <v>43780</v>
      </c>
      <c r="G444" s="11">
        <v>316.43</v>
      </c>
      <c r="H444" s="9">
        <f>F444</f>
        <v>43780</v>
      </c>
      <c r="I444" s="10">
        <f>H444-F444</f>
        <v>0</v>
      </c>
      <c r="J444" s="12">
        <f>H444-B444</f>
        <v>34</v>
      </c>
      <c r="K444" s="12">
        <f>G444*J444</f>
        <v>10758.62</v>
      </c>
      <c r="L444" s="12">
        <f>G444*I444</f>
        <v>0</v>
      </c>
      <c r="M444" s="13"/>
    </row>
    <row r="445" spans="1:13" x14ac:dyDescent="0.25">
      <c r="A445" s="8" t="s">
        <v>11</v>
      </c>
      <c r="B445" s="9">
        <v>43746</v>
      </c>
      <c r="C445" s="10" t="s">
        <v>857</v>
      </c>
      <c r="D445" s="10" t="s">
        <v>858</v>
      </c>
      <c r="E445" s="11">
        <v>56.47</v>
      </c>
      <c r="F445" s="9">
        <v>43780</v>
      </c>
      <c r="G445" s="11">
        <v>46.29</v>
      </c>
      <c r="H445" s="9">
        <f>F445</f>
        <v>43780</v>
      </c>
      <c r="I445" s="10">
        <f>H445-F445</f>
        <v>0</v>
      </c>
      <c r="J445" s="12">
        <f>H445-B445</f>
        <v>34</v>
      </c>
      <c r="K445" s="12">
        <f>G445*J445</f>
        <v>1573.86</v>
      </c>
      <c r="L445" s="12">
        <f>G445*I445</f>
        <v>0</v>
      </c>
      <c r="M445" s="13"/>
    </row>
    <row r="446" spans="1:13" x14ac:dyDescent="0.25">
      <c r="A446" s="8" t="s">
        <v>11</v>
      </c>
      <c r="B446" s="9">
        <v>43746</v>
      </c>
      <c r="C446" s="10" t="s">
        <v>921</v>
      </c>
      <c r="D446" s="10" t="s">
        <v>922</v>
      </c>
      <c r="E446" s="11">
        <v>158.91999999999999</v>
      </c>
      <c r="F446" s="9">
        <v>43780</v>
      </c>
      <c r="G446" s="11">
        <v>144.47</v>
      </c>
      <c r="H446" s="9">
        <f>F446</f>
        <v>43780</v>
      </c>
      <c r="I446" s="10">
        <f>H446-F446</f>
        <v>0</v>
      </c>
      <c r="J446" s="12">
        <f>H446-B446</f>
        <v>34</v>
      </c>
      <c r="K446" s="12">
        <f>G446*J446</f>
        <v>4911.9799999999996</v>
      </c>
      <c r="L446" s="12">
        <f>G446*I446</f>
        <v>0</v>
      </c>
      <c r="M446" s="13"/>
    </row>
    <row r="447" spans="1:13" x14ac:dyDescent="0.25">
      <c r="A447" s="8" t="s">
        <v>11</v>
      </c>
      <c r="B447" s="9">
        <v>43746</v>
      </c>
      <c r="C447" s="10" t="s">
        <v>941</v>
      </c>
      <c r="D447" s="10" t="s">
        <v>942</v>
      </c>
      <c r="E447" s="11">
        <v>264.13</v>
      </c>
      <c r="F447" s="9">
        <v>43780</v>
      </c>
      <c r="G447" s="11">
        <v>216.5</v>
      </c>
      <c r="H447" s="9">
        <f>F447</f>
        <v>43780</v>
      </c>
      <c r="I447" s="10">
        <f>H447-F447</f>
        <v>0</v>
      </c>
      <c r="J447" s="12">
        <f>H447-B447</f>
        <v>34</v>
      </c>
      <c r="K447" s="12">
        <f>G447*J447</f>
        <v>7361</v>
      </c>
      <c r="L447" s="12">
        <f>G447*I447</f>
        <v>0</v>
      </c>
      <c r="M447" s="13"/>
    </row>
    <row r="448" spans="1:13" x14ac:dyDescent="0.25">
      <c r="A448" s="8" t="s">
        <v>11</v>
      </c>
      <c r="B448" s="9">
        <v>43746</v>
      </c>
      <c r="C448" s="10" t="s">
        <v>956</v>
      </c>
      <c r="D448" s="10" t="s">
        <v>957</v>
      </c>
      <c r="E448" s="11">
        <v>25.64</v>
      </c>
      <c r="F448" s="9">
        <v>43780</v>
      </c>
      <c r="G448" s="11">
        <v>21.02</v>
      </c>
      <c r="H448" s="9">
        <f>F448</f>
        <v>43780</v>
      </c>
      <c r="I448" s="10">
        <f>H448-F448</f>
        <v>0</v>
      </c>
      <c r="J448" s="12">
        <f>H448-B448</f>
        <v>34</v>
      </c>
      <c r="K448" s="12">
        <f>G448*J448</f>
        <v>714.68</v>
      </c>
      <c r="L448" s="12">
        <f>G448*I448</f>
        <v>0</v>
      </c>
      <c r="M448" s="13"/>
    </row>
    <row r="449" spans="1:13" x14ac:dyDescent="0.25">
      <c r="A449" s="8" t="s">
        <v>11</v>
      </c>
      <c r="B449" s="9">
        <v>43746</v>
      </c>
      <c r="C449" s="10" t="s">
        <v>973</v>
      </c>
      <c r="D449" s="10" t="s">
        <v>974</v>
      </c>
      <c r="E449" s="11">
        <v>284.45</v>
      </c>
      <c r="F449" s="9">
        <v>43780</v>
      </c>
      <c r="G449" s="11">
        <v>258.58999999999997</v>
      </c>
      <c r="H449" s="9">
        <f>F449</f>
        <v>43780</v>
      </c>
      <c r="I449" s="10">
        <f>H449-F449</f>
        <v>0</v>
      </c>
      <c r="J449" s="12">
        <f>H449-B449</f>
        <v>34</v>
      </c>
      <c r="K449" s="12">
        <f>G449*J449</f>
        <v>8792.06</v>
      </c>
      <c r="L449" s="12">
        <f>G449*I449</f>
        <v>0</v>
      </c>
      <c r="M449" s="13"/>
    </row>
    <row r="450" spans="1:13" x14ac:dyDescent="0.25">
      <c r="A450" s="8" t="s">
        <v>11</v>
      </c>
      <c r="B450" s="9">
        <v>43746</v>
      </c>
      <c r="C450" s="10" t="s">
        <v>987</v>
      </c>
      <c r="D450" s="10" t="s">
        <v>988</v>
      </c>
      <c r="E450" s="11">
        <v>19.61</v>
      </c>
      <c r="F450" s="9">
        <v>43780</v>
      </c>
      <c r="G450" s="11">
        <v>16.07</v>
      </c>
      <c r="H450" s="9">
        <f>F450</f>
        <v>43780</v>
      </c>
      <c r="I450" s="10">
        <f>H450-F450</f>
        <v>0</v>
      </c>
      <c r="J450" s="12">
        <f>H450-B450</f>
        <v>34</v>
      </c>
      <c r="K450" s="12">
        <f>G450*J450</f>
        <v>546.38</v>
      </c>
      <c r="L450" s="12">
        <f>G450*I450</f>
        <v>0</v>
      </c>
      <c r="M450" s="13"/>
    </row>
    <row r="451" spans="1:13" x14ac:dyDescent="0.25">
      <c r="A451" s="8" t="s">
        <v>11</v>
      </c>
      <c r="B451" s="9">
        <v>43746</v>
      </c>
      <c r="C451" s="10" t="s">
        <v>1007</v>
      </c>
      <c r="D451" s="10" t="s">
        <v>1008</v>
      </c>
      <c r="E451" s="11">
        <v>135.24</v>
      </c>
      <c r="F451" s="9">
        <v>43780</v>
      </c>
      <c r="G451" s="11">
        <v>110.85</v>
      </c>
      <c r="H451" s="9">
        <f>F451</f>
        <v>43780</v>
      </c>
      <c r="I451" s="10">
        <f>H451-F451</f>
        <v>0</v>
      </c>
      <c r="J451" s="12">
        <f>H451-B451</f>
        <v>34</v>
      </c>
      <c r="K451" s="12">
        <f>G451*J451</f>
        <v>3768.8999999999996</v>
      </c>
      <c r="L451" s="12">
        <f>G451*I451</f>
        <v>0</v>
      </c>
      <c r="M451" s="13"/>
    </row>
    <row r="452" spans="1:13" x14ac:dyDescent="0.25">
      <c r="A452" s="8" t="s">
        <v>11</v>
      </c>
      <c r="B452" s="9">
        <v>43746</v>
      </c>
      <c r="C452" s="10" t="s">
        <v>1047</v>
      </c>
      <c r="D452" s="10" t="s">
        <v>1048</v>
      </c>
      <c r="E452" s="11">
        <v>17.010000000000002</v>
      </c>
      <c r="F452" s="9">
        <v>43780</v>
      </c>
      <c r="G452" s="11">
        <v>13.94</v>
      </c>
      <c r="H452" s="9">
        <f>F452</f>
        <v>43780</v>
      </c>
      <c r="I452" s="10">
        <f>H452-F452</f>
        <v>0</v>
      </c>
      <c r="J452" s="12">
        <f>H452-B452</f>
        <v>34</v>
      </c>
      <c r="K452" s="12">
        <f>G452*J452</f>
        <v>473.96</v>
      </c>
      <c r="L452" s="12">
        <f>G452*I452</f>
        <v>0</v>
      </c>
      <c r="M452" s="13"/>
    </row>
    <row r="453" spans="1:13" x14ac:dyDescent="0.25">
      <c r="A453" s="8" t="s">
        <v>11</v>
      </c>
      <c r="B453" s="9">
        <v>43746</v>
      </c>
      <c r="C453" s="10" t="s">
        <v>1077</v>
      </c>
      <c r="D453" s="10" t="s">
        <v>1078</v>
      </c>
      <c r="E453" s="11">
        <v>62.85</v>
      </c>
      <c r="F453" s="9">
        <v>43780</v>
      </c>
      <c r="G453" s="11">
        <v>51.52</v>
      </c>
      <c r="H453" s="9">
        <f>F453</f>
        <v>43780</v>
      </c>
      <c r="I453" s="10">
        <f>H453-F453</f>
        <v>0</v>
      </c>
      <c r="J453" s="12">
        <f>H453-B453</f>
        <v>34</v>
      </c>
      <c r="K453" s="12">
        <f>G453*J453</f>
        <v>1751.68</v>
      </c>
      <c r="L453" s="12">
        <f>G453*I453</f>
        <v>0</v>
      </c>
      <c r="M453" s="13"/>
    </row>
    <row r="454" spans="1:13" x14ac:dyDescent="0.25">
      <c r="A454" s="8" t="s">
        <v>11</v>
      </c>
      <c r="B454" s="9">
        <v>43746</v>
      </c>
      <c r="C454" s="10" t="s">
        <v>1194</v>
      </c>
      <c r="D454" s="10" t="s">
        <v>1195</v>
      </c>
      <c r="E454" s="11">
        <v>392.75</v>
      </c>
      <c r="F454" s="9">
        <v>43780</v>
      </c>
      <c r="G454" s="11">
        <v>321.93</v>
      </c>
      <c r="H454" s="9">
        <f>F454</f>
        <v>43780</v>
      </c>
      <c r="I454" s="10">
        <f>H454-F454</f>
        <v>0</v>
      </c>
      <c r="J454" s="12">
        <f>H454-B454</f>
        <v>34</v>
      </c>
      <c r="K454" s="12">
        <f>G454*J454</f>
        <v>10945.62</v>
      </c>
      <c r="L454" s="12">
        <f>G454*I454</f>
        <v>0</v>
      </c>
      <c r="M454" s="13"/>
    </row>
    <row r="455" spans="1:13" x14ac:dyDescent="0.25">
      <c r="A455" s="8" t="s">
        <v>11</v>
      </c>
      <c r="B455" s="9">
        <v>43746</v>
      </c>
      <c r="C455" s="10" t="s">
        <v>1228</v>
      </c>
      <c r="D455" s="10" t="s">
        <v>1229</v>
      </c>
      <c r="E455" s="11">
        <v>83.83</v>
      </c>
      <c r="F455" s="9">
        <v>43780</v>
      </c>
      <c r="G455" s="11">
        <v>68.709999999999994</v>
      </c>
      <c r="H455" s="9">
        <f>F455</f>
        <v>43780</v>
      </c>
      <c r="I455" s="10">
        <f>H455-F455</f>
        <v>0</v>
      </c>
      <c r="J455" s="12">
        <f>H455-B455</f>
        <v>34</v>
      </c>
      <c r="K455" s="12">
        <f>G455*J455</f>
        <v>2336.14</v>
      </c>
      <c r="L455" s="12">
        <f>G455*I455</f>
        <v>0</v>
      </c>
      <c r="M455" s="13"/>
    </row>
    <row r="456" spans="1:13" x14ac:dyDescent="0.25">
      <c r="A456" s="8" t="s">
        <v>11</v>
      </c>
      <c r="B456" s="9">
        <v>43746</v>
      </c>
      <c r="C456" s="10" t="s">
        <v>1261</v>
      </c>
      <c r="D456" s="10" t="s">
        <v>1262</v>
      </c>
      <c r="E456" s="11">
        <v>432.91</v>
      </c>
      <c r="F456" s="9">
        <v>43780</v>
      </c>
      <c r="G456" s="11">
        <v>393.55</v>
      </c>
      <c r="H456" s="9">
        <f>F456</f>
        <v>43780</v>
      </c>
      <c r="I456" s="10">
        <f>H456-F456</f>
        <v>0</v>
      </c>
      <c r="J456" s="12">
        <f>H456-B456</f>
        <v>34</v>
      </c>
      <c r="K456" s="12">
        <f>G456*J456</f>
        <v>13380.7</v>
      </c>
      <c r="L456" s="12">
        <f>G456*I456</f>
        <v>0</v>
      </c>
      <c r="M456" s="13"/>
    </row>
    <row r="457" spans="1:13" x14ac:dyDescent="0.25">
      <c r="A457" s="8" t="s">
        <v>11</v>
      </c>
      <c r="B457" s="9">
        <v>43746</v>
      </c>
      <c r="C457" s="10" t="s">
        <v>1284</v>
      </c>
      <c r="D457" s="10" t="s">
        <v>1285</v>
      </c>
      <c r="E457" s="11">
        <v>318.83</v>
      </c>
      <c r="F457" s="9">
        <v>43780</v>
      </c>
      <c r="G457" s="11">
        <v>261.33999999999997</v>
      </c>
      <c r="H457" s="9">
        <f>F457</f>
        <v>43780</v>
      </c>
      <c r="I457" s="10">
        <f>H457-F457</f>
        <v>0</v>
      </c>
      <c r="J457" s="12">
        <f>H457-B457</f>
        <v>34</v>
      </c>
      <c r="K457" s="12">
        <f>G457*J457</f>
        <v>8885.56</v>
      </c>
      <c r="L457" s="12">
        <f>G457*I457</f>
        <v>0</v>
      </c>
      <c r="M457" s="13"/>
    </row>
    <row r="458" spans="1:13" x14ac:dyDescent="0.25">
      <c r="A458" s="8" t="s">
        <v>11</v>
      </c>
      <c r="B458" s="9">
        <v>43746</v>
      </c>
      <c r="C458" s="10" t="s">
        <v>1304</v>
      </c>
      <c r="D458" s="10" t="s">
        <v>1305</v>
      </c>
      <c r="E458" s="11">
        <v>220.7</v>
      </c>
      <c r="F458" s="9">
        <v>43780</v>
      </c>
      <c r="G458" s="11">
        <v>180.9</v>
      </c>
      <c r="H458" s="9">
        <f>F458</f>
        <v>43780</v>
      </c>
      <c r="I458" s="10">
        <f>H458-F458</f>
        <v>0</v>
      </c>
      <c r="J458" s="12">
        <f>H458-B458</f>
        <v>34</v>
      </c>
      <c r="K458" s="12">
        <f>G458*J458</f>
        <v>6150.6</v>
      </c>
      <c r="L458" s="12">
        <f>G458*I458</f>
        <v>0</v>
      </c>
      <c r="M458" s="13"/>
    </row>
    <row r="459" spans="1:13" x14ac:dyDescent="0.25">
      <c r="A459" s="8" t="s">
        <v>11</v>
      </c>
      <c r="B459" s="9">
        <v>43746</v>
      </c>
      <c r="C459" s="10" t="s">
        <v>1419</v>
      </c>
      <c r="D459" s="10" t="s">
        <v>1420</v>
      </c>
      <c r="E459" s="11">
        <v>259.27</v>
      </c>
      <c r="F459" s="9">
        <v>43780</v>
      </c>
      <c r="G459" s="11">
        <v>212.52</v>
      </c>
      <c r="H459" s="9">
        <f>F459</f>
        <v>43780</v>
      </c>
      <c r="I459" s="10">
        <f>H459-F459</f>
        <v>0</v>
      </c>
      <c r="J459" s="12">
        <f>H459-B459</f>
        <v>34</v>
      </c>
      <c r="K459" s="12">
        <f>G459*J459</f>
        <v>7225.68</v>
      </c>
      <c r="L459" s="12">
        <f>G459*I459</f>
        <v>0</v>
      </c>
      <c r="M459" s="13"/>
    </row>
    <row r="460" spans="1:13" x14ac:dyDescent="0.25">
      <c r="A460" s="8" t="s">
        <v>11</v>
      </c>
      <c r="B460" s="9">
        <v>43746</v>
      </c>
      <c r="C460" s="10" t="s">
        <v>1432</v>
      </c>
      <c r="D460" s="10" t="s">
        <v>1433</v>
      </c>
      <c r="E460" s="11">
        <v>323.2</v>
      </c>
      <c r="F460" s="9">
        <v>43780</v>
      </c>
      <c r="G460" s="11">
        <v>264.92</v>
      </c>
      <c r="H460" s="9">
        <f>F460</f>
        <v>43780</v>
      </c>
      <c r="I460" s="10">
        <f>H460-F460</f>
        <v>0</v>
      </c>
      <c r="J460" s="12">
        <f>H460-B460</f>
        <v>34</v>
      </c>
      <c r="K460" s="12">
        <f>G460*J460</f>
        <v>9007.2800000000007</v>
      </c>
      <c r="L460" s="12">
        <f>G460*I460</f>
        <v>0</v>
      </c>
      <c r="M460" s="13"/>
    </row>
    <row r="461" spans="1:13" x14ac:dyDescent="0.25">
      <c r="A461" s="8" t="s">
        <v>11</v>
      </c>
      <c r="B461" s="9">
        <v>43746</v>
      </c>
      <c r="C461" s="10" t="s">
        <v>1457</v>
      </c>
      <c r="D461" s="10" t="s">
        <v>1458</v>
      </c>
      <c r="E461" s="11">
        <v>25.64</v>
      </c>
      <c r="F461" s="9">
        <v>43780</v>
      </c>
      <c r="G461" s="11">
        <v>21.02</v>
      </c>
      <c r="H461" s="9">
        <f>F461</f>
        <v>43780</v>
      </c>
      <c r="I461" s="10">
        <f>H461-F461</f>
        <v>0</v>
      </c>
      <c r="J461" s="12">
        <f>H461-B461</f>
        <v>34</v>
      </c>
      <c r="K461" s="12">
        <f>G461*J461</f>
        <v>714.68</v>
      </c>
      <c r="L461" s="12">
        <f>G461*I461</f>
        <v>0</v>
      </c>
      <c r="M461" s="13"/>
    </row>
    <row r="462" spans="1:13" x14ac:dyDescent="0.25">
      <c r="A462" s="8" t="s">
        <v>11</v>
      </c>
      <c r="B462" s="9">
        <v>43746</v>
      </c>
      <c r="C462" s="10" t="s">
        <v>1507</v>
      </c>
      <c r="D462" s="10" t="s">
        <v>1508</v>
      </c>
      <c r="E462" s="11">
        <v>325.18</v>
      </c>
      <c r="F462" s="9">
        <v>43780</v>
      </c>
      <c r="G462" s="11">
        <v>266.54000000000002</v>
      </c>
      <c r="H462" s="9">
        <f>F462</f>
        <v>43780</v>
      </c>
      <c r="I462" s="10">
        <f>H462-F462</f>
        <v>0</v>
      </c>
      <c r="J462" s="12">
        <f>H462-B462</f>
        <v>34</v>
      </c>
      <c r="K462" s="12">
        <f>G462*J462</f>
        <v>9062.36</v>
      </c>
      <c r="L462" s="12">
        <f>G462*I462</f>
        <v>0</v>
      </c>
      <c r="M462" s="13"/>
    </row>
    <row r="463" spans="1:13" x14ac:dyDescent="0.25">
      <c r="A463" s="8" t="s">
        <v>11</v>
      </c>
      <c r="B463" s="9">
        <v>43746</v>
      </c>
      <c r="C463" s="10" t="s">
        <v>1513</v>
      </c>
      <c r="D463" s="10" t="s">
        <v>1514</v>
      </c>
      <c r="E463" s="11">
        <v>121.45</v>
      </c>
      <c r="F463" s="9">
        <v>43780</v>
      </c>
      <c r="G463" s="11">
        <v>99.55</v>
      </c>
      <c r="H463" s="9">
        <f>F463</f>
        <v>43780</v>
      </c>
      <c r="I463" s="10">
        <f>H463-F463</f>
        <v>0</v>
      </c>
      <c r="J463" s="12">
        <f>H463-B463</f>
        <v>34</v>
      </c>
      <c r="K463" s="12">
        <f>G463*J463</f>
        <v>3384.7</v>
      </c>
      <c r="L463" s="12">
        <f>G463*I463</f>
        <v>0</v>
      </c>
      <c r="M463" s="13"/>
    </row>
    <row r="464" spans="1:13" x14ac:dyDescent="0.25">
      <c r="A464" s="8" t="s">
        <v>11</v>
      </c>
      <c r="B464" s="9">
        <v>43746</v>
      </c>
      <c r="C464" s="10" t="s">
        <v>1544</v>
      </c>
      <c r="D464" s="10" t="s">
        <v>1545</v>
      </c>
      <c r="E464" s="11">
        <v>260.98</v>
      </c>
      <c r="F464" s="9">
        <v>43780</v>
      </c>
      <c r="G464" s="11">
        <v>237.25</v>
      </c>
      <c r="H464" s="9">
        <f>F464</f>
        <v>43780</v>
      </c>
      <c r="I464" s="10">
        <f>H464-F464</f>
        <v>0</v>
      </c>
      <c r="J464" s="12">
        <f>H464-B464</f>
        <v>34</v>
      </c>
      <c r="K464" s="12">
        <f>G464*J464</f>
        <v>8066.5</v>
      </c>
      <c r="L464" s="12">
        <f>G464*I464</f>
        <v>0</v>
      </c>
      <c r="M464" s="13"/>
    </row>
    <row r="465" spans="1:13" x14ac:dyDescent="0.25">
      <c r="A465" s="8" t="s">
        <v>11</v>
      </c>
      <c r="B465" s="9">
        <v>43746</v>
      </c>
      <c r="C465" s="10" t="s">
        <v>1557</v>
      </c>
      <c r="D465" s="10" t="s">
        <v>1558</v>
      </c>
      <c r="E465" s="11">
        <v>89.28</v>
      </c>
      <c r="F465" s="9">
        <v>43780</v>
      </c>
      <c r="G465" s="11">
        <v>73.180000000000007</v>
      </c>
      <c r="H465" s="9">
        <f>F465</f>
        <v>43780</v>
      </c>
      <c r="I465" s="10">
        <f>H465-F465</f>
        <v>0</v>
      </c>
      <c r="J465" s="12">
        <f>H465-B465</f>
        <v>34</v>
      </c>
      <c r="K465" s="12">
        <f>G465*J465</f>
        <v>2488.1200000000003</v>
      </c>
      <c r="L465" s="12">
        <f>G465*I465</f>
        <v>0</v>
      </c>
      <c r="M465" s="13"/>
    </row>
    <row r="466" spans="1:13" x14ac:dyDescent="0.25">
      <c r="A466" s="8" t="s">
        <v>11</v>
      </c>
      <c r="B466" s="9">
        <v>43746</v>
      </c>
      <c r="C466" s="10" t="s">
        <v>1591</v>
      </c>
      <c r="D466" s="10" t="s">
        <v>1592</v>
      </c>
      <c r="E466" s="11">
        <v>118.88</v>
      </c>
      <c r="F466" s="9">
        <v>43780</v>
      </c>
      <c r="G466" s="11">
        <v>97.44</v>
      </c>
      <c r="H466" s="9">
        <f>F466</f>
        <v>43780</v>
      </c>
      <c r="I466" s="10">
        <f>H466-F466</f>
        <v>0</v>
      </c>
      <c r="J466" s="12">
        <f>H466-B466</f>
        <v>34</v>
      </c>
      <c r="K466" s="12">
        <f>G466*J466</f>
        <v>3312.96</v>
      </c>
      <c r="L466" s="12">
        <f>G466*I466</f>
        <v>0</v>
      </c>
      <c r="M466" s="13"/>
    </row>
    <row r="467" spans="1:13" x14ac:dyDescent="0.25">
      <c r="A467" s="8" t="s">
        <v>11</v>
      </c>
      <c r="B467" s="9">
        <v>43746</v>
      </c>
      <c r="C467" s="10" t="s">
        <v>1606</v>
      </c>
      <c r="D467" s="10" t="s">
        <v>1607</v>
      </c>
      <c r="E467" s="11">
        <v>379.66</v>
      </c>
      <c r="F467" s="9">
        <v>43780</v>
      </c>
      <c r="G467" s="11">
        <v>311.2</v>
      </c>
      <c r="H467" s="9">
        <f>F467</f>
        <v>43780</v>
      </c>
      <c r="I467" s="10">
        <f>H467-F467</f>
        <v>0</v>
      </c>
      <c r="J467" s="12">
        <f>H467-B467</f>
        <v>34</v>
      </c>
      <c r="K467" s="12">
        <f>G467*J467</f>
        <v>10580.8</v>
      </c>
      <c r="L467" s="12">
        <f>G467*I467</f>
        <v>0</v>
      </c>
      <c r="M467" s="13"/>
    </row>
    <row r="468" spans="1:13" x14ac:dyDescent="0.25">
      <c r="A468" s="8" t="s">
        <v>11</v>
      </c>
      <c r="B468" s="9">
        <v>43746</v>
      </c>
      <c r="C468" s="10" t="s">
        <v>1617</v>
      </c>
      <c r="D468" s="10" t="s">
        <v>1618</v>
      </c>
      <c r="E468" s="11">
        <v>73.930000000000007</v>
      </c>
      <c r="F468" s="9">
        <v>43780</v>
      </c>
      <c r="G468" s="11">
        <v>60.6</v>
      </c>
      <c r="H468" s="9">
        <f>F468</f>
        <v>43780</v>
      </c>
      <c r="I468" s="10">
        <f>H468-F468</f>
        <v>0</v>
      </c>
      <c r="J468" s="12">
        <f>H468-B468</f>
        <v>34</v>
      </c>
      <c r="K468" s="12">
        <f>G468*J468</f>
        <v>2060.4</v>
      </c>
      <c r="L468" s="12">
        <f>G468*I468</f>
        <v>0</v>
      </c>
      <c r="M468" s="13"/>
    </row>
    <row r="469" spans="1:13" x14ac:dyDescent="0.25">
      <c r="A469" s="8" t="s">
        <v>11</v>
      </c>
      <c r="B469" s="9">
        <v>43746</v>
      </c>
      <c r="C469" s="10" t="s">
        <v>1699</v>
      </c>
      <c r="D469" s="10" t="s">
        <v>1700</v>
      </c>
      <c r="E469" s="11">
        <v>25.64</v>
      </c>
      <c r="F469" s="9">
        <v>43780</v>
      </c>
      <c r="G469" s="11">
        <v>21.02</v>
      </c>
      <c r="H469" s="9">
        <f>F469</f>
        <v>43780</v>
      </c>
      <c r="I469" s="10">
        <f>H469-F469</f>
        <v>0</v>
      </c>
      <c r="J469" s="12">
        <f>H469-B469</f>
        <v>34</v>
      </c>
      <c r="K469" s="12">
        <f>G469*J469</f>
        <v>714.68</v>
      </c>
      <c r="L469" s="12">
        <f>G469*I469</f>
        <v>0</v>
      </c>
      <c r="M469" s="13"/>
    </row>
    <row r="470" spans="1:13" x14ac:dyDescent="0.25">
      <c r="A470" s="8" t="s">
        <v>11</v>
      </c>
      <c r="B470" s="9">
        <v>43746</v>
      </c>
      <c r="C470" s="10" t="s">
        <v>1705</v>
      </c>
      <c r="D470" s="10" t="s">
        <v>1706</v>
      </c>
      <c r="E470" s="11">
        <v>838.15</v>
      </c>
      <c r="F470" s="9">
        <v>43780</v>
      </c>
      <c r="G470" s="11">
        <v>687.01</v>
      </c>
      <c r="H470" s="9">
        <f>F470</f>
        <v>43780</v>
      </c>
      <c r="I470" s="10">
        <f>H470-F470</f>
        <v>0</v>
      </c>
      <c r="J470" s="12">
        <f>H470-B470</f>
        <v>34</v>
      </c>
      <c r="K470" s="12">
        <f>G470*J470</f>
        <v>23358.34</v>
      </c>
      <c r="L470" s="12">
        <f>G470*I470</f>
        <v>0</v>
      </c>
      <c r="M470" s="13"/>
    </row>
    <row r="471" spans="1:13" x14ac:dyDescent="0.25">
      <c r="A471" s="8" t="s">
        <v>11</v>
      </c>
      <c r="B471" s="9">
        <v>43746</v>
      </c>
      <c r="C471" s="10" t="s">
        <v>1721</v>
      </c>
      <c r="D471" s="10" t="s">
        <v>1722</v>
      </c>
      <c r="E471" s="11">
        <v>295.87</v>
      </c>
      <c r="F471" s="9">
        <v>43780</v>
      </c>
      <c r="G471" s="11">
        <v>242.52</v>
      </c>
      <c r="H471" s="9">
        <f>F471</f>
        <v>43780</v>
      </c>
      <c r="I471" s="10">
        <f>H471-F471</f>
        <v>0</v>
      </c>
      <c r="J471" s="12">
        <f>H471-B471</f>
        <v>34</v>
      </c>
      <c r="K471" s="12">
        <f>G471*J471</f>
        <v>8245.68</v>
      </c>
      <c r="L471" s="12">
        <f>G471*I471</f>
        <v>0</v>
      </c>
      <c r="M471" s="13"/>
    </row>
    <row r="472" spans="1:13" x14ac:dyDescent="0.25">
      <c r="A472" s="8" t="s">
        <v>11</v>
      </c>
      <c r="B472" s="9">
        <v>43746</v>
      </c>
      <c r="C472" s="10" t="s">
        <v>1733</v>
      </c>
      <c r="D472" s="10" t="s">
        <v>1734</v>
      </c>
      <c r="E472" s="11">
        <v>16.29</v>
      </c>
      <c r="F472" s="9">
        <v>43780</v>
      </c>
      <c r="G472" s="11">
        <v>13.35</v>
      </c>
      <c r="H472" s="9">
        <f>F472</f>
        <v>43780</v>
      </c>
      <c r="I472" s="10">
        <f>H472-F472</f>
        <v>0</v>
      </c>
      <c r="J472" s="12">
        <f>H472-B472</f>
        <v>34</v>
      </c>
      <c r="K472" s="12">
        <f>G472*J472</f>
        <v>453.9</v>
      </c>
      <c r="L472" s="12">
        <f>G472*I472</f>
        <v>0</v>
      </c>
      <c r="M472" s="13"/>
    </row>
    <row r="473" spans="1:13" x14ac:dyDescent="0.25">
      <c r="A473" s="8" t="s">
        <v>11</v>
      </c>
      <c r="B473" s="9">
        <v>43746</v>
      </c>
      <c r="C473" s="10" t="s">
        <v>1747</v>
      </c>
      <c r="D473" s="10" t="s">
        <v>1748</v>
      </c>
      <c r="E473" s="11">
        <v>837.12</v>
      </c>
      <c r="F473" s="9">
        <v>43780</v>
      </c>
      <c r="G473" s="11">
        <v>761.02</v>
      </c>
      <c r="H473" s="9">
        <f>F473</f>
        <v>43780</v>
      </c>
      <c r="I473" s="10">
        <f>H473-F473</f>
        <v>0</v>
      </c>
      <c r="J473" s="12">
        <f>H473-B473</f>
        <v>34</v>
      </c>
      <c r="K473" s="12">
        <f>G473*J473</f>
        <v>25874.68</v>
      </c>
      <c r="L473" s="12">
        <f>G473*I473</f>
        <v>0</v>
      </c>
      <c r="M473" s="13"/>
    </row>
    <row r="474" spans="1:13" x14ac:dyDescent="0.25">
      <c r="A474" s="8" t="s">
        <v>11</v>
      </c>
      <c r="B474" s="9">
        <v>43746</v>
      </c>
      <c r="C474" s="10" t="s">
        <v>1762</v>
      </c>
      <c r="D474" s="10" t="s">
        <v>1763</v>
      </c>
      <c r="E474" s="11">
        <v>1133.49</v>
      </c>
      <c r="F474" s="9">
        <v>43780</v>
      </c>
      <c r="G474" s="11">
        <v>929.09</v>
      </c>
      <c r="H474" s="9">
        <f>F474</f>
        <v>43780</v>
      </c>
      <c r="I474" s="10">
        <f>H474-F474</f>
        <v>0</v>
      </c>
      <c r="J474" s="12">
        <f>H474-B474</f>
        <v>34</v>
      </c>
      <c r="K474" s="12">
        <f>G474*J474</f>
        <v>31589.06</v>
      </c>
      <c r="L474" s="12">
        <f>G474*I474</f>
        <v>0</v>
      </c>
      <c r="M474" s="13"/>
    </row>
    <row r="475" spans="1:13" x14ac:dyDescent="0.25">
      <c r="A475" s="8" t="s">
        <v>11</v>
      </c>
      <c r="B475" s="9">
        <v>43747</v>
      </c>
      <c r="C475" s="10" t="s">
        <v>54</v>
      </c>
      <c r="D475" s="10" t="s">
        <v>55</v>
      </c>
      <c r="E475" s="11">
        <v>1021.65</v>
      </c>
      <c r="F475" s="9">
        <v>43780</v>
      </c>
      <c r="G475" s="11">
        <v>837.42</v>
      </c>
      <c r="H475" s="9">
        <f>F475</f>
        <v>43780</v>
      </c>
      <c r="I475" s="10">
        <f>H475-F475</f>
        <v>0</v>
      </c>
      <c r="J475" s="12">
        <f>H475-B475</f>
        <v>33</v>
      </c>
      <c r="K475" s="12">
        <f>G475*J475</f>
        <v>27634.859999999997</v>
      </c>
      <c r="L475" s="12">
        <f>G475*I475</f>
        <v>0</v>
      </c>
      <c r="M475" s="13"/>
    </row>
    <row r="476" spans="1:13" x14ac:dyDescent="0.25">
      <c r="A476" s="8" t="s">
        <v>11</v>
      </c>
      <c r="B476" s="9">
        <v>43747</v>
      </c>
      <c r="C476" s="10" t="s">
        <v>168</v>
      </c>
      <c r="D476" s="10" t="s">
        <v>169</v>
      </c>
      <c r="E476" s="11">
        <v>21.87</v>
      </c>
      <c r="F476" s="9">
        <v>43780</v>
      </c>
      <c r="G476" s="11">
        <v>17.93</v>
      </c>
      <c r="H476" s="9">
        <f>F476</f>
        <v>43780</v>
      </c>
      <c r="I476" s="10">
        <f>H476-F476</f>
        <v>0</v>
      </c>
      <c r="J476" s="12">
        <f>H476-B476</f>
        <v>33</v>
      </c>
      <c r="K476" s="12">
        <f>G476*J476</f>
        <v>591.68999999999994</v>
      </c>
      <c r="L476" s="12">
        <f>G476*I476</f>
        <v>0</v>
      </c>
      <c r="M476" s="13"/>
    </row>
    <row r="477" spans="1:13" x14ac:dyDescent="0.25">
      <c r="A477" s="8" t="s">
        <v>11</v>
      </c>
      <c r="B477" s="9">
        <v>43747</v>
      </c>
      <c r="C477" s="10" t="s">
        <v>221</v>
      </c>
      <c r="D477" s="10" t="s">
        <v>222</v>
      </c>
      <c r="E477" s="11">
        <v>25.64</v>
      </c>
      <c r="F477" s="9">
        <v>43780</v>
      </c>
      <c r="G477" s="11">
        <v>21.02</v>
      </c>
      <c r="H477" s="9">
        <f>F477</f>
        <v>43780</v>
      </c>
      <c r="I477" s="10">
        <f>H477-F477</f>
        <v>0</v>
      </c>
      <c r="J477" s="12">
        <f>H477-B477</f>
        <v>33</v>
      </c>
      <c r="K477" s="12">
        <f>G477*J477</f>
        <v>693.66</v>
      </c>
      <c r="L477" s="12">
        <f>G477*I477</f>
        <v>0</v>
      </c>
      <c r="M477" s="13"/>
    </row>
    <row r="478" spans="1:13" x14ac:dyDescent="0.25">
      <c r="A478" s="8" t="s">
        <v>11</v>
      </c>
      <c r="B478" s="9">
        <v>43747</v>
      </c>
      <c r="C478" s="10" t="s">
        <v>343</v>
      </c>
      <c r="D478" s="10" t="s">
        <v>344</v>
      </c>
      <c r="E478" s="11">
        <v>56.25</v>
      </c>
      <c r="F478" s="9">
        <v>43780</v>
      </c>
      <c r="G478" s="11">
        <v>46.11</v>
      </c>
      <c r="H478" s="9">
        <f>F478</f>
        <v>43780</v>
      </c>
      <c r="I478" s="10">
        <f>H478-F478</f>
        <v>0</v>
      </c>
      <c r="J478" s="12">
        <f>H478-B478</f>
        <v>33</v>
      </c>
      <c r="K478" s="12">
        <f>G478*J478</f>
        <v>1521.6299999999999</v>
      </c>
      <c r="L478" s="12">
        <f>G478*I478</f>
        <v>0</v>
      </c>
      <c r="M478" s="13"/>
    </row>
    <row r="479" spans="1:13" x14ac:dyDescent="0.25">
      <c r="A479" s="8" t="s">
        <v>11</v>
      </c>
      <c r="B479" s="9">
        <v>43747</v>
      </c>
      <c r="C479" s="10" t="s">
        <v>516</v>
      </c>
      <c r="D479" s="10" t="s">
        <v>517</v>
      </c>
      <c r="E479" s="11">
        <v>212.88</v>
      </c>
      <c r="F479" s="9">
        <v>43780</v>
      </c>
      <c r="G479" s="11">
        <v>174.49</v>
      </c>
      <c r="H479" s="9">
        <f>F479</f>
        <v>43780</v>
      </c>
      <c r="I479" s="10">
        <f>H479-F479</f>
        <v>0</v>
      </c>
      <c r="J479" s="12">
        <f>H479-B479</f>
        <v>33</v>
      </c>
      <c r="K479" s="12">
        <f>G479*J479</f>
        <v>5758.17</v>
      </c>
      <c r="L479" s="12">
        <f>G479*I479</f>
        <v>0</v>
      </c>
      <c r="M479" s="13"/>
    </row>
    <row r="480" spans="1:13" x14ac:dyDescent="0.25">
      <c r="A480" s="8" t="s">
        <v>11</v>
      </c>
      <c r="B480" s="9">
        <v>43747</v>
      </c>
      <c r="C480" s="10" t="s">
        <v>588</v>
      </c>
      <c r="D480" s="10" t="s">
        <v>589</v>
      </c>
      <c r="E480" s="11">
        <v>86.33</v>
      </c>
      <c r="F480" s="9">
        <v>43780</v>
      </c>
      <c r="G480" s="11">
        <v>70.760000000000005</v>
      </c>
      <c r="H480" s="9">
        <f>F480</f>
        <v>43780</v>
      </c>
      <c r="I480" s="10">
        <f>H480-F480</f>
        <v>0</v>
      </c>
      <c r="J480" s="12">
        <f>H480-B480</f>
        <v>33</v>
      </c>
      <c r="K480" s="12">
        <f>G480*J480</f>
        <v>2335.0800000000004</v>
      </c>
      <c r="L480" s="12">
        <f>G480*I480</f>
        <v>0</v>
      </c>
      <c r="M480" s="13"/>
    </row>
    <row r="481" spans="1:13" x14ac:dyDescent="0.25">
      <c r="A481" s="8" t="s">
        <v>11</v>
      </c>
      <c r="B481" s="9">
        <v>43747</v>
      </c>
      <c r="C481" s="10" t="s">
        <v>743</v>
      </c>
      <c r="D481" s="10" t="s">
        <v>744</v>
      </c>
      <c r="E481" s="11">
        <v>64.75</v>
      </c>
      <c r="F481" s="9">
        <v>43780</v>
      </c>
      <c r="G481" s="11">
        <v>53.07</v>
      </c>
      <c r="H481" s="9">
        <f>F481</f>
        <v>43780</v>
      </c>
      <c r="I481" s="10">
        <f>H481-F481</f>
        <v>0</v>
      </c>
      <c r="J481" s="12">
        <f>H481-B481</f>
        <v>33</v>
      </c>
      <c r="K481" s="12">
        <f>G481*J481</f>
        <v>1751.31</v>
      </c>
      <c r="L481" s="12">
        <f>G481*I481</f>
        <v>0</v>
      </c>
      <c r="M481" s="13"/>
    </row>
    <row r="482" spans="1:13" x14ac:dyDescent="0.25">
      <c r="A482" s="8" t="s">
        <v>11</v>
      </c>
      <c r="B482" s="9">
        <v>43747</v>
      </c>
      <c r="C482" s="10" t="s">
        <v>808</v>
      </c>
      <c r="D482" s="10" t="s">
        <v>809</v>
      </c>
      <c r="E482" s="11">
        <v>31.1</v>
      </c>
      <c r="F482" s="9">
        <v>43780</v>
      </c>
      <c r="G482" s="11">
        <v>25.49</v>
      </c>
      <c r="H482" s="9">
        <f>F482</f>
        <v>43780</v>
      </c>
      <c r="I482" s="10">
        <f>H482-F482</f>
        <v>0</v>
      </c>
      <c r="J482" s="12">
        <f>H482-B482</f>
        <v>33</v>
      </c>
      <c r="K482" s="12">
        <f>G482*J482</f>
        <v>841.17</v>
      </c>
      <c r="L482" s="12">
        <f>G482*I482</f>
        <v>0</v>
      </c>
      <c r="M482" s="13"/>
    </row>
    <row r="483" spans="1:13" x14ac:dyDescent="0.25">
      <c r="A483" s="8" t="s">
        <v>11</v>
      </c>
      <c r="B483" s="9">
        <v>43747</v>
      </c>
      <c r="C483" s="10" t="s">
        <v>931</v>
      </c>
      <c r="D483" s="10" t="s">
        <v>932</v>
      </c>
      <c r="E483" s="11">
        <v>186.43</v>
      </c>
      <c r="F483" s="9">
        <v>43780</v>
      </c>
      <c r="G483" s="11">
        <v>152.81</v>
      </c>
      <c r="H483" s="9">
        <f>F483</f>
        <v>43780</v>
      </c>
      <c r="I483" s="10">
        <f>H483-F483</f>
        <v>0</v>
      </c>
      <c r="J483" s="12">
        <f>H483-B483</f>
        <v>33</v>
      </c>
      <c r="K483" s="12">
        <f>G483*J483</f>
        <v>5042.7300000000005</v>
      </c>
      <c r="L483" s="12">
        <f>G483*I483</f>
        <v>0</v>
      </c>
      <c r="M483" s="13"/>
    </row>
    <row r="484" spans="1:13" x14ac:dyDescent="0.25">
      <c r="A484" s="8" t="s">
        <v>11</v>
      </c>
      <c r="B484" s="9">
        <v>43747</v>
      </c>
      <c r="C484" s="10" t="s">
        <v>954</v>
      </c>
      <c r="D484" s="10" t="s">
        <v>955</v>
      </c>
      <c r="E484" s="11">
        <v>214.54</v>
      </c>
      <c r="F484" s="9">
        <v>43780</v>
      </c>
      <c r="G484" s="11">
        <v>175.85</v>
      </c>
      <c r="H484" s="9">
        <f>F484</f>
        <v>43780</v>
      </c>
      <c r="I484" s="10">
        <f>H484-F484</f>
        <v>0</v>
      </c>
      <c r="J484" s="12">
        <f>H484-B484</f>
        <v>33</v>
      </c>
      <c r="K484" s="12">
        <f>G484*J484</f>
        <v>5803.05</v>
      </c>
      <c r="L484" s="12">
        <f>G484*I484</f>
        <v>0</v>
      </c>
      <c r="M484" s="13"/>
    </row>
    <row r="485" spans="1:13" x14ac:dyDescent="0.25">
      <c r="A485" s="8" t="s">
        <v>11</v>
      </c>
      <c r="B485" s="9">
        <v>43747</v>
      </c>
      <c r="C485" s="10" t="s">
        <v>983</v>
      </c>
      <c r="D485" s="10" t="s">
        <v>984</v>
      </c>
      <c r="E485" s="11">
        <v>16.29</v>
      </c>
      <c r="F485" s="9">
        <v>43780</v>
      </c>
      <c r="G485" s="11">
        <v>13.35</v>
      </c>
      <c r="H485" s="9">
        <f>F485</f>
        <v>43780</v>
      </c>
      <c r="I485" s="10">
        <f>H485-F485</f>
        <v>0</v>
      </c>
      <c r="J485" s="12">
        <f>H485-B485</f>
        <v>33</v>
      </c>
      <c r="K485" s="12">
        <f>G485*J485</f>
        <v>440.55</v>
      </c>
      <c r="L485" s="12">
        <f>G485*I485</f>
        <v>0</v>
      </c>
      <c r="M485" s="13"/>
    </row>
    <row r="486" spans="1:13" x14ac:dyDescent="0.25">
      <c r="A486" s="8" t="s">
        <v>11</v>
      </c>
      <c r="B486" s="9">
        <v>43747</v>
      </c>
      <c r="C486" s="10" t="s">
        <v>1204</v>
      </c>
      <c r="D486" s="10" t="s">
        <v>1205</v>
      </c>
      <c r="E486" s="11">
        <v>60.38</v>
      </c>
      <c r="F486" s="9">
        <v>43780</v>
      </c>
      <c r="G486" s="11">
        <v>49.49</v>
      </c>
      <c r="H486" s="9">
        <f>F486</f>
        <v>43780</v>
      </c>
      <c r="I486" s="10">
        <f>H486-F486</f>
        <v>0</v>
      </c>
      <c r="J486" s="12">
        <f>H486-B486</f>
        <v>33</v>
      </c>
      <c r="K486" s="12">
        <f>G486*J486</f>
        <v>1633.17</v>
      </c>
      <c r="L486" s="12">
        <f>G486*I486</f>
        <v>0</v>
      </c>
      <c r="M486" s="13"/>
    </row>
    <row r="487" spans="1:13" x14ac:dyDescent="0.25">
      <c r="A487" s="8" t="s">
        <v>11</v>
      </c>
      <c r="B487" s="9">
        <v>43747</v>
      </c>
      <c r="C487" s="10" t="s">
        <v>1230</v>
      </c>
      <c r="D487" s="10" t="s">
        <v>1231</v>
      </c>
      <c r="E487" s="11">
        <v>81.069999999999993</v>
      </c>
      <c r="F487" s="9">
        <v>43780</v>
      </c>
      <c r="G487" s="11">
        <v>66.45</v>
      </c>
      <c r="H487" s="9">
        <f>F487</f>
        <v>43780</v>
      </c>
      <c r="I487" s="10">
        <f>H487-F487</f>
        <v>0</v>
      </c>
      <c r="J487" s="12">
        <f>H487-B487</f>
        <v>33</v>
      </c>
      <c r="K487" s="12">
        <f>G487*J487</f>
        <v>2192.85</v>
      </c>
      <c r="L487" s="12">
        <f>G487*I487</f>
        <v>0</v>
      </c>
      <c r="M487" s="13"/>
    </row>
    <row r="488" spans="1:13" x14ac:dyDescent="0.25">
      <c r="A488" s="8" t="s">
        <v>11</v>
      </c>
      <c r="B488" s="9">
        <v>43747</v>
      </c>
      <c r="C488" s="10" t="s">
        <v>1353</v>
      </c>
      <c r="D488" s="10" t="s">
        <v>1354</v>
      </c>
      <c r="E488" s="11">
        <v>568.67999999999995</v>
      </c>
      <c r="F488" s="9">
        <v>43780</v>
      </c>
      <c r="G488" s="11">
        <v>516.98</v>
      </c>
      <c r="H488" s="9">
        <f>F488</f>
        <v>43780</v>
      </c>
      <c r="I488" s="10">
        <f>H488-F488</f>
        <v>0</v>
      </c>
      <c r="J488" s="12">
        <f>H488-B488</f>
        <v>33</v>
      </c>
      <c r="K488" s="12">
        <f>G488*J488</f>
        <v>17060.34</v>
      </c>
      <c r="L488" s="12">
        <f>G488*I488</f>
        <v>0</v>
      </c>
      <c r="M488" s="13"/>
    </row>
    <row r="489" spans="1:13" x14ac:dyDescent="0.25">
      <c r="A489" s="8" t="s">
        <v>11</v>
      </c>
      <c r="B489" s="9">
        <v>43747</v>
      </c>
      <c r="C489" s="10" t="s">
        <v>1371</v>
      </c>
      <c r="D489" s="10" t="s">
        <v>1372</v>
      </c>
      <c r="E489" s="11">
        <v>390.79</v>
      </c>
      <c r="F489" s="9">
        <v>43780</v>
      </c>
      <c r="G489" s="11">
        <v>320.32</v>
      </c>
      <c r="H489" s="9">
        <f>F489</f>
        <v>43780</v>
      </c>
      <c r="I489" s="10">
        <f>H489-F489</f>
        <v>0</v>
      </c>
      <c r="J489" s="12">
        <f>H489-B489</f>
        <v>33</v>
      </c>
      <c r="K489" s="12">
        <f>G489*J489</f>
        <v>10570.56</v>
      </c>
      <c r="L489" s="12">
        <f>G489*I489</f>
        <v>0</v>
      </c>
      <c r="M489" s="13"/>
    </row>
    <row r="490" spans="1:13" x14ac:dyDescent="0.25">
      <c r="A490" s="8" t="s">
        <v>11</v>
      </c>
      <c r="B490" s="9">
        <v>43747</v>
      </c>
      <c r="C490" s="10" t="s">
        <v>1483</v>
      </c>
      <c r="D490" s="10" t="s">
        <v>1484</v>
      </c>
      <c r="E490" s="11">
        <v>63.89</v>
      </c>
      <c r="F490" s="9">
        <v>43780</v>
      </c>
      <c r="G490" s="11">
        <v>52.37</v>
      </c>
      <c r="H490" s="9">
        <f>F490</f>
        <v>43780</v>
      </c>
      <c r="I490" s="10">
        <f>H490-F490</f>
        <v>0</v>
      </c>
      <c r="J490" s="12">
        <f>H490-B490</f>
        <v>33</v>
      </c>
      <c r="K490" s="12">
        <f>G490*J490</f>
        <v>1728.2099999999998</v>
      </c>
      <c r="L490" s="12">
        <f>G490*I490</f>
        <v>0</v>
      </c>
      <c r="M490" s="13"/>
    </row>
    <row r="491" spans="1:13" x14ac:dyDescent="0.25">
      <c r="A491" s="8" t="s">
        <v>11</v>
      </c>
      <c r="B491" s="9">
        <v>43747</v>
      </c>
      <c r="C491" s="10" t="s">
        <v>1505</v>
      </c>
      <c r="D491" s="10" t="s">
        <v>1506</v>
      </c>
      <c r="E491" s="11">
        <v>926.64</v>
      </c>
      <c r="F491" s="9">
        <v>43780</v>
      </c>
      <c r="G491" s="11">
        <v>759.54</v>
      </c>
      <c r="H491" s="9">
        <f>F491</f>
        <v>43780</v>
      </c>
      <c r="I491" s="10">
        <f>H491-F491</f>
        <v>0</v>
      </c>
      <c r="J491" s="12">
        <f>H491-B491</f>
        <v>33</v>
      </c>
      <c r="K491" s="12">
        <f>G491*J491</f>
        <v>25064.82</v>
      </c>
      <c r="L491" s="12">
        <f>G491*I491</f>
        <v>0</v>
      </c>
      <c r="M491" s="13"/>
    </row>
    <row r="492" spans="1:13" x14ac:dyDescent="0.25">
      <c r="A492" s="8" t="s">
        <v>11</v>
      </c>
      <c r="B492" s="9">
        <v>43747</v>
      </c>
      <c r="C492" s="10" t="s">
        <v>1595</v>
      </c>
      <c r="D492" s="10" t="s">
        <v>1596</v>
      </c>
      <c r="E492" s="11">
        <v>100.77</v>
      </c>
      <c r="F492" s="9">
        <v>43780</v>
      </c>
      <c r="G492" s="11">
        <v>82.6</v>
      </c>
      <c r="H492" s="9">
        <f>F492</f>
        <v>43780</v>
      </c>
      <c r="I492" s="10">
        <f>H492-F492</f>
        <v>0</v>
      </c>
      <c r="J492" s="12">
        <f>H492-B492</f>
        <v>33</v>
      </c>
      <c r="K492" s="12">
        <f>G492*J492</f>
        <v>2725.7999999999997</v>
      </c>
      <c r="L492" s="12">
        <f>G492*I492</f>
        <v>0</v>
      </c>
      <c r="M492" s="13"/>
    </row>
    <row r="493" spans="1:13" x14ac:dyDescent="0.25">
      <c r="A493" s="8" t="s">
        <v>11</v>
      </c>
      <c r="B493" s="9">
        <v>43747</v>
      </c>
      <c r="C493" s="10" t="s">
        <v>1664</v>
      </c>
      <c r="D493" s="10" t="s">
        <v>1665</v>
      </c>
      <c r="E493" s="11">
        <v>200.13</v>
      </c>
      <c r="F493" s="9">
        <v>43780</v>
      </c>
      <c r="G493" s="11">
        <v>164.04</v>
      </c>
      <c r="H493" s="9">
        <f>F493</f>
        <v>43780</v>
      </c>
      <c r="I493" s="10">
        <f>H493-F493</f>
        <v>0</v>
      </c>
      <c r="J493" s="12">
        <f>H493-B493</f>
        <v>33</v>
      </c>
      <c r="K493" s="12">
        <f>G493*J493</f>
        <v>5413.32</v>
      </c>
      <c r="L493" s="12">
        <f>G493*I493</f>
        <v>0</v>
      </c>
      <c r="M493" s="13"/>
    </row>
    <row r="494" spans="1:13" x14ac:dyDescent="0.25">
      <c r="A494" s="8" t="s">
        <v>11</v>
      </c>
      <c r="B494" s="9">
        <v>43747</v>
      </c>
      <c r="C494" s="10" t="s">
        <v>1694</v>
      </c>
      <c r="D494" s="10" t="s">
        <v>1695</v>
      </c>
      <c r="E494" s="11">
        <v>79.41</v>
      </c>
      <c r="F494" s="9">
        <v>43780</v>
      </c>
      <c r="G494" s="11">
        <v>65.09</v>
      </c>
      <c r="H494" s="9">
        <f>F494</f>
        <v>43780</v>
      </c>
      <c r="I494" s="10">
        <f>H494-F494</f>
        <v>0</v>
      </c>
      <c r="J494" s="12">
        <f>H494-B494</f>
        <v>33</v>
      </c>
      <c r="K494" s="12">
        <f>G494*J494</f>
        <v>2147.9700000000003</v>
      </c>
      <c r="L494" s="12">
        <f>G494*I494</f>
        <v>0</v>
      </c>
      <c r="M494" s="13"/>
    </row>
    <row r="495" spans="1:13" x14ac:dyDescent="0.25">
      <c r="A495" s="8" t="s">
        <v>11</v>
      </c>
      <c r="B495" s="9">
        <v>43747</v>
      </c>
      <c r="C495" s="10" t="s">
        <v>1701</v>
      </c>
      <c r="D495" s="10" t="s">
        <v>1702</v>
      </c>
      <c r="E495" s="11">
        <v>17.010000000000002</v>
      </c>
      <c r="F495" s="9">
        <v>43780</v>
      </c>
      <c r="G495" s="11">
        <v>13.94</v>
      </c>
      <c r="H495" s="9">
        <f>F495</f>
        <v>43780</v>
      </c>
      <c r="I495" s="10">
        <f>H495-F495</f>
        <v>0</v>
      </c>
      <c r="J495" s="12">
        <f>H495-B495</f>
        <v>33</v>
      </c>
      <c r="K495" s="12">
        <f>G495*J495</f>
        <v>460.02</v>
      </c>
      <c r="L495" s="12">
        <f>G495*I495</f>
        <v>0</v>
      </c>
      <c r="M495" s="13"/>
    </row>
    <row r="496" spans="1:13" x14ac:dyDescent="0.25">
      <c r="A496" s="8" t="s">
        <v>11</v>
      </c>
      <c r="B496" s="9">
        <v>43747</v>
      </c>
      <c r="C496" s="10" t="s">
        <v>1723</v>
      </c>
      <c r="D496" s="10" t="s">
        <v>1724</v>
      </c>
      <c r="E496" s="11">
        <v>80.8</v>
      </c>
      <c r="F496" s="9">
        <v>43780</v>
      </c>
      <c r="G496" s="11">
        <v>66.23</v>
      </c>
      <c r="H496" s="9">
        <f>F496</f>
        <v>43780</v>
      </c>
      <c r="I496" s="10">
        <f>H496-F496</f>
        <v>0</v>
      </c>
      <c r="J496" s="12">
        <f>H496-B496</f>
        <v>33</v>
      </c>
      <c r="K496" s="12">
        <f>G496*J496</f>
        <v>2185.59</v>
      </c>
      <c r="L496" s="12">
        <f>G496*I496</f>
        <v>0</v>
      </c>
      <c r="M496" s="13"/>
    </row>
    <row r="497" spans="1:13" x14ac:dyDescent="0.25">
      <c r="A497" s="8" t="s">
        <v>11</v>
      </c>
      <c r="B497" s="9">
        <v>43734</v>
      </c>
      <c r="C497" s="10" t="s">
        <v>877</v>
      </c>
      <c r="D497" s="10" t="s">
        <v>878</v>
      </c>
      <c r="E497" s="11">
        <v>360</v>
      </c>
      <c r="F497" s="9">
        <v>43764</v>
      </c>
      <c r="G497" s="11">
        <v>360</v>
      </c>
      <c r="H497" s="9">
        <v>43781</v>
      </c>
      <c r="I497" s="10">
        <f>H497-F497</f>
        <v>17</v>
      </c>
      <c r="J497" s="12">
        <f>H497-B497</f>
        <v>47</v>
      </c>
      <c r="K497" s="12">
        <f>G497*J497</f>
        <v>16920</v>
      </c>
      <c r="L497" s="12">
        <f>G497*I497</f>
        <v>6120</v>
      </c>
      <c r="M497" s="13"/>
    </row>
    <row r="498" spans="1:13" x14ac:dyDescent="0.25">
      <c r="A498" s="8" t="s">
        <v>11</v>
      </c>
      <c r="B498" s="9">
        <v>43742</v>
      </c>
      <c r="C498" s="10" t="s">
        <v>485</v>
      </c>
      <c r="D498" s="10" t="s">
        <v>486</v>
      </c>
      <c r="E498" s="11">
        <v>33014.629999999997</v>
      </c>
      <c r="F498" s="9">
        <v>43776</v>
      </c>
      <c r="G498" s="11">
        <v>31442.5</v>
      </c>
      <c r="H498" s="9">
        <v>43781</v>
      </c>
      <c r="I498" s="10">
        <f>H498-F498</f>
        <v>5</v>
      </c>
      <c r="J498" s="12">
        <f>H498-B498</f>
        <v>39</v>
      </c>
      <c r="K498" s="12">
        <f>G498*J498</f>
        <v>1226257.5</v>
      </c>
      <c r="L498" s="12">
        <f>G498*I498</f>
        <v>157212.5</v>
      </c>
      <c r="M498" s="13"/>
    </row>
    <row r="499" spans="1:13" x14ac:dyDescent="0.25">
      <c r="A499" s="8" t="s">
        <v>11</v>
      </c>
      <c r="B499" s="9">
        <v>43742</v>
      </c>
      <c r="C499" s="10" t="s">
        <v>616</v>
      </c>
      <c r="D499" s="10" t="s">
        <v>617</v>
      </c>
      <c r="E499" s="11">
        <v>17370.68</v>
      </c>
      <c r="F499" s="9">
        <v>43772</v>
      </c>
      <c r="G499" s="11">
        <v>16543.5</v>
      </c>
      <c r="H499" s="9">
        <v>43781</v>
      </c>
      <c r="I499" s="10">
        <f>H499-F499</f>
        <v>9</v>
      </c>
      <c r="J499" s="12">
        <f>H499-B499</f>
        <v>39</v>
      </c>
      <c r="K499" s="12">
        <f>G499*J499</f>
        <v>645196.5</v>
      </c>
      <c r="L499" s="12">
        <f>G499*I499</f>
        <v>148891.5</v>
      </c>
      <c r="M499" s="13"/>
    </row>
    <row r="500" spans="1:13" x14ac:dyDescent="0.25">
      <c r="A500" s="8" t="s">
        <v>11</v>
      </c>
      <c r="B500" s="9">
        <v>43745</v>
      </c>
      <c r="C500" s="10" t="s">
        <v>1288</v>
      </c>
      <c r="D500" s="10" t="s">
        <v>1289</v>
      </c>
      <c r="E500" s="11">
        <v>3307.66</v>
      </c>
      <c r="F500" s="9">
        <v>43799</v>
      </c>
      <c r="G500" s="11">
        <v>2114.7399999999998</v>
      </c>
      <c r="H500" s="9">
        <v>43781</v>
      </c>
      <c r="I500" s="10">
        <f>H500-F500</f>
        <v>-18</v>
      </c>
      <c r="J500" s="12">
        <f>H500-B500</f>
        <v>36</v>
      </c>
      <c r="K500" s="12">
        <f>G500*J500</f>
        <v>76130.639999999985</v>
      </c>
      <c r="L500" s="12">
        <f>G500*I500</f>
        <v>-38065.319999999992</v>
      </c>
      <c r="M500" s="13"/>
    </row>
    <row r="501" spans="1:13" x14ac:dyDescent="0.25">
      <c r="A501" s="8" t="s">
        <v>11</v>
      </c>
      <c r="B501" s="9">
        <v>43745</v>
      </c>
      <c r="C501" s="10" t="s">
        <v>1288</v>
      </c>
      <c r="D501" s="10" t="s">
        <v>1289</v>
      </c>
      <c r="E501" s="11">
        <v>3307.66</v>
      </c>
      <c r="F501" s="9">
        <v>43775</v>
      </c>
      <c r="G501" s="11">
        <v>596.46</v>
      </c>
      <c r="H501" s="9">
        <v>43781</v>
      </c>
      <c r="I501" s="10">
        <f>H501-F501</f>
        <v>6</v>
      </c>
      <c r="J501" s="12">
        <f>H501-B501</f>
        <v>36</v>
      </c>
      <c r="K501" s="12">
        <f>G501*J501</f>
        <v>21472.560000000001</v>
      </c>
      <c r="L501" s="12">
        <f>G501*I501</f>
        <v>3578.76</v>
      </c>
      <c r="M501" s="13"/>
    </row>
    <row r="502" spans="1:13" x14ac:dyDescent="0.25">
      <c r="A502" s="8" t="s">
        <v>11</v>
      </c>
      <c r="B502" s="9">
        <v>43745</v>
      </c>
      <c r="C502" s="10" t="s">
        <v>1434</v>
      </c>
      <c r="D502" s="10" t="s">
        <v>1435</v>
      </c>
      <c r="E502" s="11">
        <v>656.79</v>
      </c>
      <c r="F502" s="9">
        <v>43775</v>
      </c>
      <c r="G502" s="11">
        <v>118.44</v>
      </c>
      <c r="H502" s="9">
        <v>43781</v>
      </c>
      <c r="I502" s="10">
        <f>H502-F502</f>
        <v>6</v>
      </c>
      <c r="J502" s="12">
        <f>H502-B502</f>
        <v>36</v>
      </c>
      <c r="K502" s="12">
        <f>G502*J502</f>
        <v>4263.84</v>
      </c>
      <c r="L502" s="12">
        <f>G502*I502</f>
        <v>710.64</v>
      </c>
      <c r="M502" s="13"/>
    </row>
    <row r="503" spans="1:13" x14ac:dyDescent="0.25">
      <c r="A503" s="8" t="s">
        <v>11</v>
      </c>
      <c r="B503" s="9">
        <v>43745</v>
      </c>
      <c r="C503" s="10" t="s">
        <v>1434</v>
      </c>
      <c r="D503" s="10" t="s">
        <v>1435</v>
      </c>
      <c r="E503" s="11">
        <v>656.79</v>
      </c>
      <c r="F503" s="9">
        <v>43799</v>
      </c>
      <c r="G503" s="11">
        <v>419.91</v>
      </c>
      <c r="H503" s="9">
        <v>43781</v>
      </c>
      <c r="I503" s="10">
        <f>H503-F503</f>
        <v>-18</v>
      </c>
      <c r="J503" s="12">
        <f>H503-B503</f>
        <v>36</v>
      </c>
      <c r="K503" s="12">
        <f>G503*J503</f>
        <v>15116.76</v>
      </c>
      <c r="L503" s="12">
        <f>G503*I503</f>
        <v>-7558.38</v>
      </c>
      <c r="M503" s="13"/>
    </row>
    <row r="504" spans="1:13" x14ac:dyDescent="0.25">
      <c r="A504" s="8" t="s">
        <v>11</v>
      </c>
      <c r="B504" s="9">
        <v>43746</v>
      </c>
      <c r="C504" s="10" t="s">
        <v>747</v>
      </c>
      <c r="D504" s="10" t="s">
        <v>748</v>
      </c>
      <c r="E504" s="11">
        <v>680.46</v>
      </c>
      <c r="F504" s="9">
        <v>43799</v>
      </c>
      <c r="G504" s="11">
        <v>557.75</v>
      </c>
      <c r="H504" s="9">
        <v>43781</v>
      </c>
      <c r="I504" s="10">
        <f>H504-F504</f>
        <v>-18</v>
      </c>
      <c r="J504" s="12">
        <f>H504-B504</f>
        <v>35</v>
      </c>
      <c r="K504" s="12">
        <f>G504*J504</f>
        <v>19521.25</v>
      </c>
      <c r="L504" s="12">
        <f>G504*I504</f>
        <v>-10039.5</v>
      </c>
      <c r="M504" s="13"/>
    </row>
    <row r="505" spans="1:13" x14ac:dyDescent="0.25">
      <c r="A505" s="8" t="s">
        <v>11</v>
      </c>
      <c r="B505" s="9">
        <v>43748</v>
      </c>
      <c r="C505" s="10" t="s">
        <v>812</v>
      </c>
      <c r="D505" s="10" t="s">
        <v>813</v>
      </c>
      <c r="E505" s="11">
        <v>1220</v>
      </c>
      <c r="F505" s="9">
        <v>43779</v>
      </c>
      <c r="G505" s="11">
        <v>1000</v>
      </c>
      <c r="H505" s="9">
        <v>43781</v>
      </c>
      <c r="I505" s="10">
        <f>H505-F505</f>
        <v>2</v>
      </c>
      <c r="J505" s="12">
        <f>H505-B505</f>
        <v>33</v>
      </c>
      <c r="K505" s="12">
        <f>G505*J505</f>
        <v>33000</v>
      </c>
      <c r="L505" s="12">
        <f>G505*I505</f>
        <v>2000</v>
      </c>
      <c r="M505" s="13"/>
    </row>
    <row r="506" spans="1:13" x14ac:dyDescent="0.25">
      <c r="A506" s="8" t="s">
        <v>11</v>
      </c>
      <c r="B506" s="9">
        <v>43761</v>
      </c>
      <c r="C506" s="10" t="s">
        <v>399</v>
      </c>
      <c r="D506" s="10" t="s">
        <v>400</v>
      </c>
      <c r="E506" s="11">
        <v>839.32</v>
      </c>
      <c r="F506" s="9">
        <v>43791</v>
      </c>
      <c r="G506" s="11">
        <v>807.04</v>
      </c>
      <c r="H506" s="9">
        <v>43781</v>
      </c>
      <c r="I506" s="10">
        <f>H506-F506</f>
        <v>-10</v>
      </c>
      <c r="J506" s="12">
        <f>H506-B506</f>
        <v>20</v>
      </c>
      <c r="K506" s="12">
        <f>G506*J506</f>
        <v>16140.8</v>
      </c>
      <c r="L506" s="12">
        <f>G506*I506</f>
        <v>-8070.4</v>
      </c>
      <c r="M506" s="13"/>
    </row>
    <row r="507" spans="1:13" x14ac:dyDescent="0.25">
      <c r="A507" s="8" t="s">
        <v>11</v>
      </c>
      <c r="B507" s="9">
        <v>43766</v>
      </c>
      <c r="C507" s="10" t="s">
        <v>451</v>
      </c>
      <c r="D507" s="10" t="s">
        <v>452</v>
      </c>
      <c r="E507" s="11">
        <v>1726.01</v>
      </c>
      <c r="F507" s="9">
        <v>43827</v>
      </c>
      <c r="G507" s="11">
        <v>1414.76</v>
      </c>
      <c r="H507" s="9">
        <v>43781</v>
      </c>
      <c r="I507" s="10">
        <f>H507-F507</f>
        <v>-46</v>
      </c>
      <c r="J507" s="12">
        <f>H507-B507</f>
        <v>15</v>
      </c>
      <c r="K507" s="12">
        <f>G507*J507</f>
        <v>21221.4</v>
      </c>
      <c r="L507" s="12">
        <f>G507*I507</f>
        <v>-65078.96</v>
      </c>
      <c r="M507" s="13"/>
    </row>
    <row r="508" spans="1:13" x14ac:dyDescent="0.25">
      <c r="A508" s="8" t="s">
        <v>11</v>
      </c>
      <c r="B508" s="9">
        <v>43766</v>
      </c>
      <c r="C508" s="10" t="s">
        <v>1715</v>
      </c>
      <c r="D508" s="10" t="s">
        <v>1716</v>
      </c>
      <c r="E508" s="11">
        <v>854</v>
      </c>
      <c r="F508" s="9">
        <v>43796</v>
      </c>
      <c r="G508" s="11">
        <v>700</v>
      </c>
      <c r="H508" s="9">
        <v>43781</v>
      </c>
      <c r="I508" s="10">
        <f>H508-F508</f>
        <v>-15</v>
      </c>
      <c r="J508" s="12">
        <f>H508-B508</f>
        <v>15</v>
      </c>
      <c r="K508" s="12">
        <f>G508*J508</f>
        <v>10500</v>
      </c>
      <c r="L508" s="12">
        <f>G508*I508</f>
        <v>-10500</v>
      </c>
      <c r="M508" s="13"/>
    </row>
    <row r="509" spans="1:13" x14ac:dyDescent="0.25">
      <c r="A509" s="8" t="s">
        <v>11</v>
      </c>
      <c r="B509" s="9">
        <v>43710</v>
      </c>
      <c r="C509" s="10" t="s">
        <v>138</v>
      </c>
      <c r="D509" s="10" t="s">
        <v>139</v>
      </c>
      <c r="E509" s="11">
        <v>65.930000000000007</v>
      </c>
      <c r="F509" s="9">
        <v>43740</v>
      </c>
      <c r="G509" s="11">
        <v>5.99</v>
      </c>
      <c r="H509" s="9">
        <v>43782</v>
      </c>
      <c r="I509" s="10">
        <f>H509-F509</f>
        <v>42</v>
      </c>
      <c r="J509" s="12">
        <f>H509-B509</f>
        <v>72</v>
      </c>
      <c r="K509" s="12">
        <f>G509*J509</f>
        <v>431.28000000000003</v>
      </c>
      <c r="L509" s="12">
        <f>G509*I509</f>
        <v>251.58</v>
      </c>
      <c r="M509" s="13"/>
    </row>
    <row r="510" spans="1:13" x14ac:dyDescent="0.25">
      <c r="A510" s="8" t="s">
        <v>11</v>
      </c>
      <c r="B510" s="9">
        <v>43710</v>
      </c>
      <c r="C510" s="10" t="s">
        <v>138</v>
      </c>
      <c r="D510" s="10" t="s">
        <v>139</v>
      </c>
      <c r="E510" s="11">
        <v>65.930000000000007</v>
      </c>
      <c r="F510" s="9">
        <v>43742</v>
      </c>
      <c r="G510" s="11">
        <v>53.95</v>
      </c>
      <c r="H510" s="9">
        <v>43782</v>
      </c>
      <c r="I510" s="10">
        <f>H510-F510</f>
        <v>40</v>
      </c>
      <c r="J510" s="12">
        <f>H510-B510</f>
        <v>72</v>
      </c>
      <c r="K510" s="12">
        <f>G510*J510</f>
        <v>3884.4</v>
      </c>
      <c r="L510" s="12">
        <f>G510*I510</f>
        <v>2158</v>
      </c>
      <c r="M510" s="13"/>
    </row>
    <row r="511" spans="1:13" x14ac:dyDescent="0.25">
      <c r="A511" s="8" t="s">
        <v>11</v>
      </c>
      <c r="B511" s="9">
        <v>43710</v>
      </c>
      <c r="C511" s="10" t="s">
        <v>447</v>
      </c>
      <c r="D511" s="10" t="s">
        <v>448</v>
      </c>
      <c r="E511" s="11">
        <v>99.38</v>
      </c>
      <c r="F511" s="9">
        <v>43740</v>
      </c>
      <c r="G511" s="11">
        <v>8.7100000000000009</v>
      </c>
      <c r="H511" s="9">
        <v>43782</v>
      </c>
      <c r="I511" s="10">
        <f>H511-F511</f>
        <v>42</v>
      </c>
      <c r="J511" s="12">
        <f>H511-B511</f>
        <v>72</v>
      </c>
      <c r="K511" s="12">
        <f>G511*J511</f>
        <v>627.12000000000012</v>
      </c>
      <c r="L511" s="12">
        <f>G511*I511</f>
        <v>365.82000000000005</v>
      </c>
      <c r="M511" s="13"/>
    </row>
    <row r="512" spans="1:13" x14ac:dyDescent="0.25">
      <c r="A512" s="8" t="s">
        <v>11</v>
      </c>
      <c r="B512" s="9">
        <v>43710</v>
      </c>
      <c r="C512" s="10" t="s">
        <v>447</v>
      </c>
      <c r="D512" s="10" t="s">
        <v>448</v>
      </c>
      <c r="E512" s="11">
        <v>99.38</v>
      </c>
      <c r="F512" s="9">
        <v>43742</v>
      </c>
      <c r="G512" s="11">
        <v>81.96</v>
      </c>
      <c r="H512" s="9">
        <v>43782</v>
      </c>
      <c r="I512" s="10">
        <f>H512-F512</f>
        <v>40</v>
      </c>
      <c r="J512" s="12">
        <f>H512-B512</f>
        <v>72</v>
      </c>
      <c r="K512" s="12">
        <f>G512*J512</f>
        <v>5901.12</v>
      </c>
      <c r="L512" s="12">
        <f>G512*I512</f>
        <v>3278.3999999999996</v>
      </c>
      <c r="M512" s="13"/>
    </row>
    <row r="513" spans="1:13" x14ac:dyDescent="0.25">
      <c r="A513" s="8" t="s">
        <v>11</v>
      </c>
      <c r="B513" s="9">
        <v>43710</v>
      </c>
      <c r="C513" s="10" t="s">
        <v>600</v>
      </c>
      <c r="D513" s="10" t="s">
        <v>601</v>
      </c>
      <c r="E513" s="11">
        <v>56.46</v>
      </c>
      <c r="F513" s="9">
        <v>43740</v>
      </c>
      <c r="G513" s="11">
        <v>3.66</v>
      </c>
      <c r="H513" s="9">
        <v>43782</v>
      </c>
      <c r="I513" s="10">
        <f>H513-F513</f>
        <v>42</v>
      </c>
      <c r="J513" s="12">
        <f>H513-B513</f>
        <v>72</v>
      </c>
      <c r="K513" s="12">
        <f>G513*J513</f>
        <v>263.52</v>
      </c>
      <c r="L513" s="12">
        <f>G513*I513</f>
        <v>153.72</v>
      </c>
      <c r="M513" s="13"/>
    </row>
    <row r="514" spans="1:13" x14ac:dyDescent="0.25">
      <c r="A514" s="8" t="s">
        <v>11</v>
      </c>
      <c r="B514" s="9">
        <v>43710</v>
      </c>
      <c r="C514" s="10" t="s">
        <v>600</v>
      </c>
      <c r="D514" s="10" t="s">
        <v>601</v>
      </c>
      <c r="E514" s="11">
        <v>56.46</v>
      </c>
      <c r="F514" s="9">
        <v>43742</v>
      </c>
      <c r="G514" s="11">
        <v>49.14</v>
      </c>
      <c r="H514" s="9">
        <v>43782</v>
      </c>
      <c r="I514" s="10">
        <f>H514-F514</f>
        <v>40</v>
      </c>
      <c r="J514" s="12">
        <f>H514-B514</f>
        <v>72</v>
      </c>
      <c r="K514" s="12">
        <f>G514*J514</f>
        <v>3538.08</v>
      </c>
      <c r="L514" s="12">
        <f>G514*I514</f>
        <v>1965.6</v>
      </c>
      <c r="M514" s="13"/>
    </row>
    <row r="515" spans="1:13" x14ac:dyDescent="0.25">
      <c r="A515" s="8" t="s">
        <v>11</v>
      </c>
      <c r="B515" s="9">
        <v>43726</v>
      </c>
      <c r="C515" s="10" t="s">
        <v>18</v>
      </c>
      <c r="D515" s="10" t="s">
        <v>19</v>
      </c>
      <c r="E515" s="11">
        <v>1195.92</v>
      </c>
      <c r="F515" s="9">
        <v>43758</v>
      </c>
      <c r="G515" s="11">
        <v>978.9</v>
      </c>
      <c r="H515" s="9">
        <v>43782</v>
      </c>
      <c r="I515" s="10">
        <f>H515-F515</f>
        <v>24</v>
      </c>
      <c r="J515" s="12">
        <f>H515-B515</f>
        <v>56</v>
      </c>
      <c r="K515" s="12">
        <f>G515*J515</f>
        <v>54818.400000000001</v>
      </c>
      <c r="L515" s="12">
        <f>G515*I515</f>
        <v>23493.599999999999</v>
      </c>
      <c r="M515" s="13"/>
    </row>
    <row r="516" spans="1:13" x14ac:dyDescent="0.25">
      <c r="A516" s="8" t="s">
        <v>11</v>
      </c>
      <c r="B516" s="9">
        <v>43726</v>
      </c>
      <c r="C516" s="10" t="s">
        <v>18</v>
      </c>
      <c r="D516" s="10" t="s">
        <v>19</v>
      </c>
      <c r="E516" s="11">
        <v>1195.92</v>
      </c>
      <c r="F516" s="9">
        <v>43756</v>
      </c>
      <c r="G516" s="11">
        <v>108.51</v>
      </c>
      <c r="H516" s="9">
        <v>43782</v>
      </c>
      <c r="I516" s="10">
        <f>H516-F516</f>
        <v>26</v>
      </c>
      <c r="J516" s="12">
        <f>H516-B516</f>
        <v>56</v>
      </c>
      <c r="K516" s="12">
        <f>G516*J516</f>
        <v>6076.56</v>
      </c>
      <c r="L516" s="12">
        <f>G516*I516</f>
        <v>2821.26</v>
      </c>
      <c r="M516" s="13"/>
    </row>
    <row r="517" spans="1:13" x14ac:dyDescent="0.25">
      <c r="A517" s="8" t="s">
        <v>11</v>
      </c>
      <c r="B517" s="9">
        <v>43726</v>
      </c>
      <c r="C517" s="10" t="s">
        <v>40</v>
      </c>
      <c r="D517" s="10" t="s">
        <v>41</v>
      </c>
      <c r="E517" s="11">
        <v>292.62</v>
      </c>
      <c r="F517" s="9">
        <v>43756</v>
      </c>
      <c r="G517" s="11">
        <v>26.4</v>
      </c>
      <c r="H517" s="9">
        <v>43782</v>
      </c>
      <c r="I517" s="10">
        <f>H517-F517</f>
        <v>26</v>
      </c>
      <c r="J517" s="12">
        <f>H517-B517</f>
        <v>56</v>
      </c>
      <c r="K517" s="12">
        <f>G517*J517</f>
        <v>1478.3999999999999</v>
      </c>
      <c r="L517" s="12">
        <f>G517*I517</f>
        <v>686.4</v>
      </c>
      <c r="M517" s="13"/>
    </row>
    <row r="518" spans="1:13" x14ac:dyDescent="0.25">
      <c r="A518" s="8" t="s">
        <v>11</v>
      </c>
      <c r="B518" s="9">
        <v>43726</v>
      </c>
      <c r="C518" s="10" t="s">
        <v>40</v>
      </c>
      <c r="D518" s="10" t="s">
        <v>41</v>
      </c>
      <c r="E518" s="11">
        <v>292.62</v>
      </c>
      <c r="F518" s="9">
        <v>43758</v>
      </c>
      <c r="G518" s="11">
        <v>239.82</v>
      </c>
      <c r="H518" s="9">
        <v>43782</v>
      </c>
      <c r="I518" s="10">
        <f>H518-F518</f>
        <v>24</v>
      </c>
      <c r="J518" s="12">
        <f>H518-B518</f>
        <v>56</v>
      </c>
      <c r="K518" s="12">
        <f>G518*J518</f>
        <v>13429.92</v>
      </c>
      <c r="L518" s="12">
        <f>G518*I518</f>
        <v>5755.68</v>
      </c>
      <c r="M518" s="13"/>
    </row>
    <row r="519" spans="1:13" x14ac:dyDescent="0.25">
      <c r="A519" s="8" t="s">
        <v>11</v>
      </c>
      <c r="B519" s="9">
        <v>43726</v>
      </c>
      <c r="C519" s="10" t="s">
        <v>50</v>
      </c>
      <c r="D519" s="10" t="s">
        <v>51</v>
      </c>
      <c r="E519" s="11">
        <v>12.74</v>
      </c>
      <c r="F519" s="9">
        <v>43756</v>
      </c>
      <c r="G519" s="11">
        <v>0.95</v>
      </c>
      <c r="H519" s="9">
        <v>43782</v>
      </c>
      <c r="I519" s="10">
        <f>H519-F519</f>
        <v>26</v>
      </c>
      <c r="J519" s="12">
        <f>H519-B519</f>
        <v>56</v>
      </c>
      <c r="K519" s="12">
        <f>G519*J519</f>
        <v>53.199999999999996</v>
      </c>
      <c r="L519" s="12">
        <f>G519*I519</f>
        <v>24.7</v>
      </c>
      <c r="M519" s="13"/>
    </row>
    <row r="520" spans="1:13" x14ac:dyDescent="0.25">
      <c r="A520" s="8" t="s">
        <v>11</v>
      </c>
      <c r="B520" s="9">
        <v>43726</v>
      </c>
      <c r="C520" s="10" t="s">
        <v>50</v>
      </c>
      <c r="D520" s="10" t="s">
        <v>51</v>
      </c>
      <c r="E520" s="11">
        <v>12.74</v>
      </c>
      <c r="F520" s="9">
        <v>43758</v>
      </c>
      <c r="G520" s="11">
        <v>10.84</v>
      </c>
      <c r="H520" s="9">
        <v>43782</v>
      </c>
      <c r="I520" s="10">
        <f>H520-F520</f>
        <v>24</v>
      </c>
      <c r="J520" s="12">
        <f>H520-B520</f>
        <v>56</v>
      </c>
      <c r="K520" s="12">
        <f>G520*J520</f>
        <v>607.04</v>
      </c>
      <c r="L520" s="12">
        <f>G520*I520</f>
        <v>260.15999999999997</v>
      </c>
      <c r="M520" s="13"/>
    </row>
    <row r="521" spans="1:13" x14ac:dyDescent="0.25">
      <c r="A521" s="8" t="s">
        <v>11</v>
      </c>
      <c r="B521" s="9">
        <v>43726</v>
      </c>
      <c r="C521" s="10" t="s">
        <v>106</v>
      </c>
      <c r="D521" s="10" t="s">
        <v>107</v>
      </c>
      <c r="E521" s="11">
        <v>11.44</v>
      </c>
      <c r="F521" s="9">
        <v>43758</v>
      </c>
      <c r="G521" s="11">
        <v>9.7799999999999994</v>
      </c>
      <c r="H521" s="9">
        <v>43782</v>
      </c>
      <c r="I521" s="10">
        <f>H521-F521</f>
        <v>24</v>
      </c>
      <c r="J521" s="12">
        <f>H521-B521</f>
        <v>56</v>
      </c>
      <c r="K521" s="12">
        <f>G521*J521</f>
        <v>547.67999999999995</v>
      </c>
      <c r="L521" s="12">
        <f>G521*I521</f>
        <v>234.71999999999997</v>
      </c>
      <c r="M521" s="13"/>
    </row>
    <row r="522" spans="1:13" x14ac:dyDescent="0.25">
      <c r="A522" s="8" t="s">
        <v>11</v>
      </c>
      <c r="B522" s="9">
        <v>43726</v>
      </c>
      <c r="C522" s="10" t="s">
        <v>106</v>
      </c>
      <c r="D522" s="10" t="s">
        <v>107</v>
      </c>
      <c r="E522" s="11">
        <v>11.44</v>
      </c>
      <c r="F522" s="9">
        <v>43756</v>
      </c>
      <c r="G522" s="11">
        <v>0.83</v>
      </c>
      <c r="H522" s="9">
        <v>43782</v>
      </c>
      <c r="I522" s="10">
        <f>H522-F522</f>
        <v>26</v>
      </c>
      <c r="J522" s="12">
        <f>H522-B522</f>
        <v>56</v>
      </c>
      <c r="K522" s="12">
        <f>G522*J522</f>
        <v>46.48</v>
      </c>
      <c r="L522" s="12">
        <f>G522*I522</f>
        <v>21.58</v>
      </c>
      <c r="M522" s="13"/>
    </row>
    <row r="523" spans="1:13" x14ac:dyDescent="0.25">
      <c r="A523" s="8" t="s">
        <v>11</v>
      </c>
      <c r="B523" s="9">
        <v>43726</v>
      </c>
      <c r="C523" s="10" t="s">
        <v>199</v>
      </c>
      <c r="D523" s="10" t="s">
        <v>200</v>
      </c>
      <c r="E523" s="11">
        <v>11.42</v>
      </c>
      <c r="F523" s="9">
        <v>43756</v>
      </c>
      <c r="G523" s="11">
        <v>0.83</v>
      </c>
      <c r="H523" s="9">
        <v>43782</v>
      </c>
      <c r="I523" s="10">
        <f>H523-F523</f>
        <v>26</v>
      </c>
      <c r="J523" s="12">
        <f>H523-B523</f>
        <v>56</v>
      </c>
      <c r="K523" s="12">
        <f>G523*J523</f>
        <v>46.48</v>
      </c>
      <c r="L523" s="12">
        <f>G523*I523</f>
        <v>21.58</v>
      </c>
      <c r="M523" s="13"/>
    </row>
    <row r="524" spans="1:13" x14ac:dyDescent="0.25">
      <c r="A524" s="8" t="s">
        <v>11</v>
      </c>
      <c r="B524" s="9">
        <v>43726</v>
      </c>
      <c r="C524" s="10" t="s">
        <v>199</v>
      </c>
      <c r="D524" s="10" t="s">
        <v>200</v>
      </c>
      <c r="E524" s="11">
        <v>11.42</v>
      </c>
      <c r="F524" s="9">
        <v>43758</v>
      </c>
      <c r="G524" s="11">
        <v>9.76</v>
      </c>
      <c r="H524" s="9">
        <v>43782</v>
      </c>
      <c r="I524" s="10">
        <f>H524-F524</f>
        <v>24</v>
      </c>
      <c r="J524" s="12">
        <f>H524-B524</f>
        <v>56</v>
      </c>
      <c r="K524" s="12">
        <f>G524*J524</f>
        <v>546.55999999999995</v>
      </c>
      <c r="L524" s="12">
        <f>G524*I524</f>
        <v>234.24</v>
      </c>
      <c r="M524" s="13"/>
    </row>
    <row r="525" spans="1:13" x14ac:dyDescent="0.25">
      <c r="A525" s="8" t="s">
        <v>11</v>
      </c>
      <c r="B525" s="9">
        <v>43726</v>
      </c>
      <c r="C525" s="10" t="s">
        <v>275</v>
      </c>
      <c r="D525" s="10" t="s">
        <v>276</v>
      </c>
      <c r="E525" s="11">
        <v>47.04</v>
      </c>
      <c r="F525" s="9">
        <v>43758</v>
      </c>
      <c r="G525" s="11">
        <v>38.479999999999997</v>
      </c>
      <c r="H525" s="9">
        <v>43782</v>
      </c>
      <c r="I525" s="10">
        <f>H525-F525</f>
        <v>24</v>
      </c>
      <c r="J525" s="12">
        <f>H525-B525</f>
        <v>56</v>
      </c>
      <c r="K525" s="12">
        <f>G525*J525</f>
        <v>2154.8799999999997</v>
      </c>
      <c r="L525" s="12">
        <f>G525*I525</f>
        <v>923.52</v>
      </c>
      <c r="M525" s="13"/>
    </row>
    <row r="526" spans="1:13" x14ac:dyDescent="0.25">
      <c r="A526" s="8" t="s">
        <v>11</v>
      </c>
      <c r="B526" s="9">
        <v>43726</v>
      </c>
      <c r="C526" s="10" t="s">
        <v>275</v>
      </c>
      <c r="D526" s="10" t="s">
        <v>276</v>
      </c>
      <c r="E526" s="11">
        <v>47.04</v>
      </c>
      <c r="F526" s="9">
        <v>43756</v>
      </c>
      <c r="G526" s="11">
        <v>4.28</v>
      </c>
      <c r="H526" s="9">
        <v>43782</v>
      </c>
      <c r="I526" s="10">
        <f>H526-F526</f>
        <v>26</v>
      </c>
      <c r="J526" s="12">
        <f>H526-B526</f>
        <v>56</v>
      </c>
      <c r="K526" s="12">
        <f>G526*J526</f>
        <v>239.68</v>
      </c>
      <c r="L526" s="12">
        <f>G526*I526</f>
        <v>111.28</v>
      </c>
      <c r="M526" s="13"/>
    </row>
    <row r="527" spans="1:13" x14ac:dyDescent="0.25">
      <c r="A527" s="8" t="s">
        <v>11</v>
      </c>
      <c r="B527" s="9">
        <v>43726</v>
      </c>
      <c r="C527" s="10" t="s">
        <v>358</v>
      </c>
      <c r="D527" s="10" t="s">
        <v>359</v>
      </c>
      <c r="E527" s="11">
        <v>11.43</v>
      </c>
      <c r="F527" s="9">
        <v>43756</v>
      </c>
      <c r="G527" s="11">
        <v>0.83</v>
      </c>
      <c r="H527" s="9">
        <v>43782</v>
      </c>
      <c r="I527" s="10">
        <f>H527-F527</f>
        <v>26</v>
      </c>
      <c r="J527" s="12">
        <f>H527-B527</f>
        <v>56</v>
      </c>
      <c r="K527" s="12">
        <f>G527*J527</f>
        <v>46.48</v>
      </c>
      <c r="L527" s="12">
        <f>G527*I527</f>
        <v>21.58</v>
      </c>
      <c r="M527" s="13"/>
    </row>
    <row r="528" spans="1:13" x14ac:dyDescent="0.25">
      <c r="A528" s="8" t="s">
        <v>11</v>
      </c>
      <c r="B528" s="9">
        <v>43726</v>
      </c>
      <c r="C528" s="10" t="s">
        <v>358</v>
      </c>
      <c r="D528" s="10" t="s">
        <v>359</v>
      </c>
      <c r="E528" s="11">
        <v>11.43</v>
      </c>
      <c r="F528" s="9">
        <v>43758</v>
      </c>
      <c r="G528" s="11">
        <v>9.77</v>
      </c>
      <c r="H528" s="9">
        <v>43782</v>
      </c>
      <c r="I528" s="10">
        <f>H528-F528</f>
        <v>24</v>
      </c>
      <c r="J528" s="12">
        <f>H528-B528</f>
        <v>56</v>
      </c>
      <c r="K528" s="12">
        <f>G528*J528</f>
        <v>547.12</v>
      </c>
      <c r="L528" s="12">
        <f>G528*I528</f>
        <v>234.48</v>
      </c>
      <c r="M528" s="13"/>
    </row>
    <row r="529" spans="1:13" x14ac:dyDescent="0.25">
      <c r="A529" s="8" t="s">
        <v>11</v>
      </c>
      <c r="B529" s="9">
        <v>43726</v>
      </c>
      <c r="C529" s="10" t="s">
        <v>364</v>
      </c>
      <c r="D529" s="10" t="s">
        <v>365</v>
      </c>
      <c r="E529" s="11">
        <v>44.44</v>
      </c>
      <c r="F529" s="9">
        <v>43757</v>
      </c>
      <c r="G529" s="11">
        <v>36.36</v>
      </c>
      <c r="H529" s="9">
        <v>43782</v>
      </c>
      <c r="I529" s="10">
        <f>H529-F529</f>
        <v>25</v>
      </c>
      <c r="J529" s="12">
        <f>H529-B529</f>
        <v>56</v>
      </c>
      <c r="K529" s="12">
        <f>G529*J529</f>
        <v>2036.1599999999999</v>
      </c>
      <c r="L529" s="12">
        <f>G529*I529</f>
        <v>909</v>
      </c>
      <c r="M529" s="13"/>
    </row>
    <row r="530" spans="1:13" x14ac:dyDescent="0.25">
      <c r="A530" s="8" t="s">
        <v>11</v>
      </c>
      <c r="B530" s="9">
        <v>43726</v>
      </c>
      <c r="C530" s="10" t="s">
        <v>364</v>
      </c>
      <c r="D530" s="10" t="s">
        <v>365</v>
      </c>
      <c r="E530" s="11">
        <v>44.44</v>
      </c>
      <c r="F530" s="9">
        <v>43756</v>
      </c>
      <c r="G530" s="11">
        <v>4.04</v>
      </c>
      <c r="H530" s="9">
        <v>43782</v>
      </c>
      <c r="I530" s="10">
        <f>H530-F530</f>
        <v>26</v>
      </c>
      <c r="J530" s="12">
        <f>H530-B530</f>
        <v>56</v>
      </c>
      <c r="K530" s="12">
        <f>G530*J530</f>
        <v>226.24</v>
      </c>
      <c r="L530" s="12">
        <f>G530*I530</f>
        <v>105.04</v>
      </c>
      <c r="M530" s="13"/>
    </row>
    <row r="531" spans="1:13" x14ac:dyDescent="0.25">
      <c r="A531" s="8" t="s">
        <v>11</v>
      </c>
      <c r="B531" s="9">
        <v>43726</v>
      </c>
      <c r="C531" s="10" t="s">
        <v>405</v>
      </c>
      <c r="D531" s="10" t="s">
        <v>406</v>
      </c>
      <c r="E531" s="11">
        <v>53.56</v>
      </c>
      <c r="F531" s="9">
        <v>43756</v>
      </c>
      <c r="G531" s="11">
        <v>4.66</v>
      </c>
      <c r="H531" s="9">
        <v>43782</v>
      </c>
      <c r="I531" s="10">
        <f>H531-F531</f>
        <v>26</v>
      </c>
      <c r="J531" s="12">
        <f>H531-B531</f>
        <v>56</v>
      </c>
      <c r="K531" s="12">
        <f>G531*J531</f>
        <v>260.96000000000004</v>
      </c>
      <c r="L531" s="12">
        <f>G531*I531</f>
        <v>121.16</v>
      </c>
      <c r="M531" s="13"/>
    </row>
    <row r="532" spans="1:13" x14ac:dyDescent="0.25">
      <c r="A532" s="8" t="s">
        <v>11</v>
      </c>
      <c r="B532" s="9">
        <v>43726</v>
      </c>
      <c r="C532" s="10" t="s">
        <v>405</v>
      </c>
      <c r="D532" s="10" t="s">
        <v>406</v>
      </c>
      <c r="E532" s="11">
        <v>53.56</v>
      </c>
      <c r="F532" s="9">
        <v>43758</v>
      </c>
      <c r="G532" s="11">
        <v>44.24</v>
      </c>
      <c r="H532" s="9">
        <v>43782</v>
      </c>
      <c r="I532" s="10">
        <f>H532-F532</f>
        <v>24</v>
      </c>
      <c r="J532" s="12">
        <f>H532-B532</f>
        <v>56</v>
      </c>
      <c r="K532" s="12">
        <f>G532*J532</f>
        <v>2477.44</v>
      </c>
      <c r="L532" s="12">
        <f>G532*I532</f>
        <v>1061.76</v>
      </c>
      <c r="M532" s="13"/>
    </row>
    <row r="533" spans="1:13" x14ac:dyDescent="0.25">
      <c r="A533" s="8" t="s">
        <v>11</v>
      </c>
      <c r="B533" s="9">
        <v>43726</v>
      </c>
      <c r="C533" s="10" t="s">
        <v>418</v>
      </c>
      <c r="D533" s="10" t="s">
        <v>419</v>
      </c>
      <c r="E533" s="11">
        <v>11.44</v>
      </c>
      <c r="F533" s="9">
        <v>43756</v>
      </c>
      <c r="G533" s="11">
        <v>0.83</v>
      </c>
      <c r="H533" s="9">
        <v>43782</v>
      </c>
      <c r="I533" s="10">
        <f>H533-F533</f>
        <v>26</v>
      </c>
      <c r="J533" s="12">
        <f>H533-B533</f>
        <v>56</v>
      </c>
      <c r="K533" s="12">
        <f>G533*J533</f>
        <v>46.48</v>
      </c>
      <c r="L533" s="12">
        <f>G533*I533</f>
        <v>21.58</v>
      </c>
      <c r="M533" s="13"/>
    </row>
    <row r="534" spans="1:13" x14ac:dyDescent="0.25">
      <c r="A534" s="8" t="s">
        <v>11</v>
      </c>
      <c r="B534" s="9">
        <v>43726</v>
      </c>
      <c r="C534" s="10" t="s">
        <v>418</v>
      </c>
      <c r="D534" s="10" t="s">
        <v>419</v>
      </c>
      <c r="E534" s="11">
        <v>11.44</v>
      </c>
      <c r="F534" s="9">
        <v>43758</v>
      </c>
      <c r="G534" s="11">
        <v>9.7799999999999994</v>
      </c>
      <c r="H534" s="9">
        <v>43782</v>
      </c>
      <c r="I534" s="10">
        <f>H534-F534</f>
        <v>24</v>
      </c>
      <c r="J534" s="12">
        <f>H534-B534</f>
        <v>56</v>
      </c>
      <c r="K534" s="12">
        <f>G534*J534</f>
        <v>547.67999999999995</v>
      </c>
      <c r="L534" s="12">
        <f>G534*I534</f>
        <v>234.71999999999997</v>
      </c>
      <c r="M534" s="13"/>
    </row>
    <row r="535" spans="1:13" x14ac:dyDescent="0.25">
      <c r="A535" s="8" t="s">
        <v>11</v>
      </c>
      <c r="B535" s="9">
        <v>43726</v>
      </c>
      <c r="C535" s="10" t="s">
        <v>481</v>
      </c>
      <c r="D535" s="10" t="s">
        <v>482</v>
      </c>
      <c r="E535" s="11">
        <v>935.03</v>
      </c>
      <c r="F535" s="9">
        <v>43756</v>
      </c>
      <c r="G535" s="11">
        <v>57.09</v>
      </c>
      <c r="H535" s="9">
        <v>43782</v>
      </c>
      <c r="I535" s="10">
        <f>H535-F535</f>
        <v>26</v>
      </c>
      <c r="J535" s="12">
        <f>H535-B535</f>
        <v>56</v>
      </c>
      <c r="K535" s="12">
        <f>G535*J535</f>
        <v>3197.04</v>
      </c>
      <c r="L535" s="12">
        <f>G535*I535</f>
        <v>1484.3400000000001</v>
      </c>
      <c r="M535" s="13"/>
    </row>
    <row r="536" spans="1:13" x14ac:dyDescent="0.25">
      <c r="A536" s="8" t="s">
        <v>11</v>
      </c>
      <c r="B536" s="9">
        <v>43726</v>
      </c>
      <c r="C536" s="10" t="s">
        <v>481</v>
      </c>
      <c r="D536" s="10" t="s">
        <v>482</v>
      </c>
      <c r="E536" s="11">
        <v>935.03</v>
      </c>
      <c r="F536" s="9">
        <v>43758</v>
      </c>
      <c r="G536" s="11">
        <v>820.85</v>
      </c>
      <c r="H536" s="9">
        <v>43782</v>
      </c>
      <c r="I536" s="10">
        <f>H536-F536</f>
        <v>24</v>
      </c>
      <c r="J536" s="12">
        <f>H536-B536</f>
        <v>56</v>
      </c>
      <c r="K536" s="12">
        <f>G536*J536</f>
        <v>45967.6</v>
      </c>
      <c r="L536" s="12">
        <f>G536*I536</f>
        <v>19700.400000000001</v>
      </c>
      <c r="M536" s="13"/>
    </row>
    <row r="537" spans="1:13" x14ac:dyDescent="0.25">
      <c r="A537" s="8" t="s">
        <v>11</v>
      </c>
      <c r="B537" s="9">
        <v>43726</v>
      </c>
      <c r="C537" s="10" t="s">
        <v>491</v>
      </c>
      <c r="D537" s="10" t="s">
        <v>492</v>
      </c>
      <c r="E537" s="11">
        <v>122.56</v>
      </c>
      <c r="F537" s="9">
        <v>43756</v>
      </c>
      <c r="G537" s="11">
        <v>7.6</v>
      </c>
      <c r="H537" s="9">
        <v>43782</v>
      </c>
      <c r="I537" s="10">
        <f>H537-F537</f>
        <v>26</v>
      </c>
      <c r="J537" s="12">
        <f>H537-B537</f>
        <v>56</v>
      </c>
      <c r="K537" s="12">
        <f>G537*J537</f>
        <v>425.59999999999997</v>
      </c>
      <c r="L537" s="12">
        <f>G537*I537</f>
        <v>197.6</v>
      </c>
      <c r="M537" s="13"/>
    </row>
    <row r="538" spans="1:13" x14ac:dyDescent="0.25">
      <c r="A538" s="8" t="s">
        <v>11</v>
      </c>
      <c r="B538" s="9">
        <v>43726</v>
      </c>
      <c r="C538" s="10" t="s">
        <v>491</v>
      </c>
      <c r="D538" s="10" t="s">
        <v>492</v>
      </c>
      <c r="E538" s="11">
        <v>122.56</v>
      </c>
      <c r="F538" s="9">
        <v>43758</v>
      </c>
      <c r="G538" s="11">
        <v>107.36</v>
      </c>
      <c r="H538" s="9">
        <v>43782</v>
      </c>
      <c r="I538" s="10">
        <f>H538-F538</f>
        <v>24</v>
      </c>
      <c r="J538" s="12">
        <f>H538-B538</f>
        <v>56</v>
      </c>
      <c r="K538" s="12">
        <f>G538*J538</f>
        <v>6012.16</v>
      </c>
      <c r="L538" s="12">
        <f>G538*I538</f>
        <v>2576.64</v>
      </c>
      <c r="M538" s="13"/>
    </row>
    <row r="539" spans="1:13" x14ac:dyDescent="0.25">
      <c r="A539" s="8" t="s">
        <v>11</v>
      </c>
      <c r="B539" s="9">
        <v>43726</v>
      </c>
      <c r="C539" s="10" t="s">
        <v>493</v>
      </c>
      <c r="D539" s="10" t="s">
        <v>494</v>
      </c>
      <c r="E539" s="11">
        <v>177.61</v>
      </c>
      <c r="F539" s="9">
        <v>43757</v>
      </c>
      <c r="G539" s="11">
        <v>147.16999999999999</v>
      </c>
      <c r="H539" s="9">
        <v>43782</v>
      </c>
      <c r="I539" s="10">
        <f>H539-F539</f>
        <v>25</v>
      </c>
      <c r="J539" s="12">
        <f>H539-B539</f>
        <v>56</v>
      </c>
      <c r="K539" s="12">
        <f>G539*J539</f>
        <v>8241.5199999999986</v>
      </c>
      <c r="L539" s="12">
        <f>G539*I539</f>
        <v>3679.2499999999995</v>
      </c>
      <c r="M539" s="13"/>
    </row>
    <row r="540" spans="1:13" x14ac:dyDescent="0.25">
      <c r="A540" s="8" t="s">
        <v>11</v>
      </c>
      <c r="B540" s="9">
        <v>43726</v>
      </c>
      <c r="C540" s="10" t="s">
        <v>493</v>
      </c>
      <c r="D540" s="10" t="s">
        <v>494</v>
      </c>
      <c r="E540" s="11">
        <v>177.61</v>
      </c>
      <c r="F540" s="9">
        <v>43756</v>
      </c>
      <c r="G540" s="11">
        <v>15.22</v>
      </c>
      <c r="H540" s="9">
        <v>43782</v>
      </c>
      <c r="I540" s="10">
        <f>H540-F540</f>
        <v>26</v>
      </c>
      <c r="J540" s="12">
        <f>H540-B540</f>
        <v>56</v>
      </c>
      <c r="K540" s="12">
        <f>G540*J540</f>
        <v>852.32</v>
      </c>
      <c r="L540" s="12">
        <f>G540*I540</f>
        <v>395.72</v>
      </c>
      <c r="M540" s="13"/>
    </row>
    <row r="541" spans="1:13" x14ac:dyDescent="0.25">
      <c r="A541" s="8" t="s">
        <v>11</v>
      </c>
      <c r="B541" s="9">
        <v>43726</v>
      </c>
      <c r="C541" s="10" t="s">
        <v>518</v>
      </c>
      <c r="D541" s="10" t="s">
        <v>519</v>
      </c>
      <c r="E541" s="11">
        <v>31.14</v>
      </c>
      <c r="F541" s="9">
        <v>43756</v>
      </c>
      <c r="G541" s="11">
        <v>2.0299999999999998</v>
      </c>
      <c r="H541" s="9">
        <v>43782</v>
      </c>
      <c r="I541" s="10">
        <f>H541-F541</f>
        <v>26</v>
      </c>
      <c r="J541" s="12">
        <f>H541-B541</f>
        <v>56</v>
      </c>
      <c r="K541" s="12">
        <f>G541*J541</f>
        <v>113.67999999999999</v>
      </c>
      <c r="L541" s="12">
        <f>G541*I541</f>
        <v>52.779999999999994</v>
      </c>
      <c r="M541" s="13"/>
    </row>
    <row r="542" spans="1:13" x14ac:dyDescent="0.25">
      <c r="A542" s="8" t="s">
        <v>11</v>
      </c>
      <c r="B542" s="9">
        <v>43726</v>
      </c>
      <c r="C542" s="10" t="s">
        <v>518</v>
      </c>
      <c r="D542" s="10" t="s">
        <v>519</v>
      </c>
      <c r="E542" s="11">
        <v>31.14</v>
      </c>
      <c r="F542" s="9">
        <v>43758</v>
      </c>
      <c r="G542" s="11">
        <v>27.08</v>
      </c>
      <c r="H542" s="9">
        <v>43782</v>
      </c>
      <c r="I542" s="10">
        <f>H542-F542</f>
        <v>24</v>
      </c>
      <c r="J542" s="12">
        <f>H542-B542</f>
        <v>56</v>
      </c>
      <c r="K542" s="12">
        <f>G542*J542</f>
        <v>1516.48</v>
      </c>
      <c r="L542" s="12">
        <f>G542*I542</f>
        <v>649.91999999999996</v>
      </c>
      <c r="M542" s="13"/>
    </row>
    <row r="543" spans="1:13" x14ac:dyDescent="0.25">
      <c r="A543" s="8" t="s">
        <v>11</v>
      </c>
      <c r="B543" s="9">
        <v>43726</v>
      </c>
      <c r="C543" s="10" t="s">
        <v>552</v>
      </c>
      <c r="D543" s="10" t="s">
        <v>553</v>
      </c>
      <c r="E543" s="11">
        <v>11.44</v>
      </c>
      <c r="F543" s="9">
        <v>43756</v>
      </c>
      <c r="G543" s="11">
        <v>0.83</v>
      </c>
      <c r="H543" s="9">
        <v>43782</v>
      </c>
      <c r="I543" s="10">
        <f>H543-F543</f>
        <v>26</v>
      </c>
      <c r="J543" s="12">
        <f>H543-B543</f>
        <v>56</v>
      </c>
      <c r="K543" s="12">
        <f>G543*J543</f>
        <v>46.48</v>
      </c>
      <c r="L543" s="12">
        <f>G543*I543</f>
        <v>21.58</v>
      </c>
      <c r="M543" s="13"/>
    </row>
    <row r="544" spans="1:13" x14ac:dyDescent="0.25">
      <c r="A544" s="8" t="s">
        <v>11</v>
      </c>
      <c r="B544" s="9">
        <v>43726</v>
      </c>
      <c r="C544" s="10" t="s">
        <v>552</v>
      </c>
      <c r="D544" s="10" t="s">
        <v>553</v>
      </c>
      <c r="E544" s="11">
        <v>11.44</v>
      </c>
      <c r="F544" s="9">
        <v>43758</v>
      </c>
      <c r="G544" s="11">
        <v>9.7799999999999994</v>
      </c>
      <c r="H544" s="9">
        <v>43782</v>
      </c>
      <c r="I544" s="10">
        <f>H544-F544</f>
        <v>24</v>
      </c>
      <c r="J544" s="12">
        <f>H544-B544</f>
        <v>56</v>
      </c>
      <c r="K544" s="12">
        <f>G544*J544</f>
        <v>547.67999999999995</v>
      </c>
      <c r="L544" s="12">
        <f>G544*I544</f>
        <v>234.71999999999997</v>
      </c>
      <c r="M544" s="13"/>
    </row>
    <row r="545" spans="1:13" x14ac:dyDescent="0.25">
      <c r="A545" s="8" t="s">
        <v>11</v>
      </c>
      <c r="B545" s="9">
        <v>43726</v>
      </c>
      <c r="C545" s="10" t="s">
        <v>572</v>
      </c>
      <c r="D545" s="10" t="s">
        <v>573</v>
      </c>
      <c r="E545" s="11">
        <v>28.73</v>
      </c>
      <c r="F545" s="9">
        <v>43758</v>
      </c>
      <c r="G545" s="11">
        <v>23.91</v>
      </c>
      <c r="H545" s="9">
        <v>43782</v>
      </c>
      <c r="I545" s="10">
        <f>H545-F545</f>
        <v>24</v>
      </c>
      <c r="J545" s="12">
        <f>H545-B545</f>
        <v>56</v>
      </c>
      <c r="K545" s="12">
        <f>G545*J545</f>
        <v>1338.96</v>
      </c>
      <c r="L545" s="12">
        <f>G545*I545</f>
        <v>573.84</v>
      </c>
      <c r="M545" s="13"/>
    </row>
    <row r="546" spans="1:13" x14ac:dyDescent="0.25">
      <c r="A546" s="8" t="s">
        <v>11</v>
      </c>
      <c r="B546" s="9">
        <v>43726</v>
      </c>
      <c r="C546" s="10" t="s">
        <v>572</v>
      </c>
      <c r="D546" s="10" t="s">
        <v>573</v>
      </c>
      <c r="E546" s="11">
        <v>28.73</v>
      </c>
      <c r="F546" s="9">
        <v>43756</v>
      </c>
      <c r="G546" s="11">
        <v>2.41</v>
      </c>
      <c r="H546" s="9">
        <v>43782</v>
      </c>
      <c r="I546" s="10">
        <f>H546-F546</f>
        <v>26</v>
      </c>
      <c r="J546" s="12">
        <f>H546-B546</f>
        <v>56</v>
      </c>
      <c r="K546" s="12">
        <f>G546*J546</f>
        <v>134.96</v>
      </c>
      <c r="L546" s="12">
        <f>G546*I546</f>
        <v>62.660000000000004</v>
      </c>
      <c r="M546" s="13"/>
    </row>
    <row r="547" spans="1:13" x14ac:dyDescent="0.25">
      <c r="A547" s="8" t="s">
        <v>11</v>
      </c>
      <c r="B547" s="9">
        <v>43726</v>
      </c>
      <c r="C547" s="10" t="s">
        <v>608</v>
      </c>
      <c r="D547" s="10" t="s">
        <v>609</v>
      </c>
      <c r="E547" s="11">
        <v>54.29</v>
      </c>
      <c r="F547" s="9">
        <v>43756</v>
      </c>
      <c r="G547" s="11">
        <v>4.7300000000000004</v>
      </c>
      <c r="H547" s="9">
        <v>43782</v>
      </c>
      <c r="I547" s="10">
        <f>H547-F547</f>
        <v>26</v>
      </c>
      <c r="J547" s="12">
        <f>H547-B547</f>
        <v>56</v>
      </c>
      <c r="K547" s="12">
        <f>G547*J547</f>
        <v>264.88</v>
      </c>
      <c r="L547" s="12">
        <f>G547*I547</f>
        <v>122.98000000000002</v>
      </c>
      <c r="M547" s="13"/>
    </row>
    <row r="548" spans="1:13" x14ac:dyDescent="0.25">
      <c r="A548" s="8" t="s">
        <v>11</v>
      </c>
      <c r="B548" s="9">
        <v>43726</v>
      </c>
      <c r="C548" s="10" t="s">
        <v>608</v>
      </c>
      <c r="D548" s="10" t="s">
        <v>609</v>
      </c>
      <c r="E548" s="11">
        <v>54.29</v>
      </c>
      <c r="F548" s="9">
        <v>43758</v>
      </c>
      <c r="G548" s="11">
        <v>44.83</v>
      </c>
      <c r="H548" s="9">
        <v>43782</v>
      </c>
      <c r="I548" s="10">
        <f>H548-F548</f>
        <v>24</v>
      </c>
      <c r="J548" s="12">
        <f>H548-B548</f>
        <v>56</v>
      </c>
      <c r="K548" s="12">
        <f>G548*J548</f>
        <v>2510.48</v>
      </c>
      <c r="L548" s="12">
        <f>G548*I548</f>
        <v>1075.92</v>
      </c>
      <c r="M548" s="13"/>
    </row>
    <row r="549" spans="1:13" x14ac:dyDescent="0.25">
      <c r="A549" s="8" t="s">
        <v>11</v>
      </c>
      <c r="B549" s="9">
        <v>43726</v>
      </c>
      <c r="C549" s="10" t="s">
        <v>624</v>
      </c>
      <c r="D549" s="10" t="s">
        <v>625</v>
      </c>
      <c r="E549" s="11">
        <v>143.55000000000001</v>
      </c>
      <c r="F549" s="9">
        <v>43756</v>
      </c>
      <c r="G549" s="11">
        <v>12.84</v>
      </c>
      <c r="H549" s="9">
        <v>43782</v>
      </c>
      <c r="I549" s="10">
        <f>H549-F549</f>
        <v>26</v>
      </c>
      <c r="J549" s="12">
        <f>H549-B549</f>
        <v>56</v>
      </c>
      <c r="K549" s="12">
        <f>G549*J549</f>
        <v>719.04</v>
      </c>
      <c r="L549" s="12">
        <f>G549*I549</f>
        <v>333.84</v>
      </c>
      <c r="M549" s="13"/>
    </row>
    <row r="550" spans="1:13" x14ac:dyDescent="0.25">
      <c r="A550" s="8" t="s">
        <v>11</v>
      </c>
      <c r="B550" s="9">
        <v>43726</v>
      </c>
      <c r="C550" s="10" t="s">
        <v>624</v>
      </c>
      <c r="D550" s="10" t="s">
        <v>625</v>
      </c>
      <c r="E550" s="11">
        <v>143.55000000000001</v>
      </c>
      <c r="F550" s="9">
        <v>43758</v>
      </c>
      <c r="G550" s="11">
        <v>117.87</v>
      </c>
      <c r="H550" s="9">
        <v>43782</v>
      </c>
      <c r="I550" s="10">
        <f>H550-F550</f>
        <v>24</v>
      </c>
      <c r="J550" s="12">
        <f>H550-B550</f>
        <v>56</v>
      </c>
      <c r="K550" s="12">
        <f>G550*J550</f>
        <v>6600.72</v>
      </c>
      <c r="L550" s="12">
        <f>G550*I550</f>
        <v>2828.88</v>
      </c>
      <c r="M550" s="13"/>
    </row>
    <row r="551" spans="1:13" x14ac:dyDescent="0.25">
      <c r="A551" s="8" t="s">
        <v>11</v>
      </c>
      <c r="B551" s="9">
        <v>43726</v>
      </c>
      <c r="C551" s="10" t="s">
        <v>654</v>
      </c>
      <c r="D551" s="10" t="s">
        <v>655</v>
      </c>
      <c r="E551" s="11">
        <v>106.37</v>
      </c>
      <c r="F551" s="9">
        <v>43758</v>
      </c>
      <c r="G551" s="11">
        <v>87.45</v>
      </c>
      <c r="H551" s="9">
        <v>43782</v>
      </c>
      <c r="I551" s="10">
        <f>H551-F551</f>
        <v>24</v>
      </c>
      <c r="J551" s="12">
        <f>H551-B551</f>
        <v>56</v>
      </c>
      <c r="K551" s="12">
        <f>G551*J551</f>
        <v>4897.2</v>
      </c>
      <c r="L551" s="12">
        <f>G551*I551</f>
        <v>2098.8000000000002</v>
      </c>
      <c r="M551" s="13"/>
    </row>
    <row r="552" spans="1:13" x14ac:dyDescent="0.25">
      <c r="A552" s="8" t="s">
        <v>11</v>
      </c>
      <c r="B552" s="9">
        <v>43726</v>
      </c>
      <c r="C552" s="10" t="s">
        <v>654</v>
      </c>
      <c r="D552" s="10" t="s">
        <v>655</v>
      </c>
      <c r="E552" s="11">
        <v>106.37</v>
      </c>
      <c r="F552" s="9">
        <v>43756</v>
      </c>
      <c r="G552" s="11">
        <v>9.4600000000000009</v>
      </c>
      <c r="H552" s="9">
        <v>43782</v>
      </c>
      <c r="I552" s="10">
        <f>H552-F552</f>
        <v>26</v>
      </c>
      <c r="J552" s="12">
        <f>H552-B552</f>
        <v>56</v>
      </c>
      <c r="K552" s="12">
        <f>G552*J552</f>
        <v>529.76</v>
      </c>
      <c r="L552" s="12">
        <f>G552*I552</f>
        <v>245.96000000000004</v>
      </c>
      <c r="M552" s="13"/>
    </row>
    <row r="553" spans="1:13" x14ac:dyDescent="0.25">
      <c r="A553" s="8" t="s">
        <v>11</v>
      </c>
      <c r="B553" s="9">
        <v>43726</v>
      </c>
      <c r="C553" s="10" t="s">
        <v>681</v>
      </c>
      <c r="D553" s="10" t="s">
        <v>682</v>
      </c>
      <c r="E553" s="11">
        <v>28.67</v>
      </c>
      <c r="F553" s="9">
        <v>43756</v>
      </c>
      <c r="G553" s="11">
        <v>2.4</v>
      </c>
      <c r="H553" s="9">
        <v>43782</v>
      </c>
      <c r="I553" s="10">
        <f>H553-F553</f>
        <v>26</v>
      </c>
      <c r="J553" s="12">
        <f>H553-B553</f>
        <v>56</v>
      </c>
      <c r="K553" s="12">
        <f>G553*J553</f>
        <v>134.4</v>
      </c>
      <c r="L553" s="12">
        <f>G553*I553</f>
        <v>62.4</v>
      </c>
      <c r="M553" s="13"/>
    </row>
    <row r="554" spans="1:13" x14ac:dyDescent="0.25">
      <c r="A554" s="8" t="s">
        <v>11</v>
      </c>
      <c r="B554" s="9">
        <v>43726</v>
      </c>
      <c r="C554" s="10" t="s">
        <v>681</v>
      </c>
      <c r="D554" s="10" t="s">
        <v>682</v>
      </c>
      <c r="E554" s="11">
        <v>28.67</v>
      </c>
      <c r="F554" s="9">
        <v>43758</v>
      </c>
      <c r="G554" s="11">
        <v>23.87</v>
      </c>
      <c r="H554" s="9">
        <v>43782</v>
      </c>
      <c r="I554" s="10">
        <f>H554-F554</f>
        <v>24</v>
      </c>
      <c r="J554" s="12">
        <f>H554-B554</f>
        <v>56</v>
      </c>
      <c r="K554" s="12">
        <f>G554*J554</f>
        <v>1336.72</v>
      </c>
      <c r="L554" s="12">
        <f>G554*I554</f>
        <v>572.88</v>
      </c>
      <c r="M554" s="13"/>
    </row>
    <row r="555" spans="1:13" x14ac:dyDescent="0.25">
      <c r="A555" s="8" t="s">
        <v>11</v>
      </c>
      <c r="B555" s="9">
        <v>43726</v>
      </c>
      <c r="C555" s="10" t="s">
        <v>699</v>
      </c>
      <c r="D555" s="10" t="s">
        <v>700</v>
      </c>
      <c r="E555" s="11">
        <v>71.400000000000006</v>
      </c>
      <c r="F555" s="9">
        <v>43757</v>
      </c>
      <c r="G555" s="11">
        <v>58.42</v>
      </c>
      <c r="H555" s="9">
        <v>43782</v>
      </c>
      <c r="I555" s="10">
        <f>H555-F555</f>
        <v>25</v>
      </c>
      <c r="J555" s="12">
        <f>H555-B555</f>
        <v>56</v>
      </c>
      <c r="K555" s="12">
        <f>G555*J555</f>
        <v>3271.52</v>
      </c>
      <c r="L555" s="12">
        <f>G555*I555</f>
        <v>1460.5</v>
      </c>
      <c r="M555" s="13"/>
    </row>
    <row r="556" spans="1:13" x14ac:dyDescent="0.25">
      <c r="A556" s="8" t="s">
        <v>11</v>
      </c>
      <c r="B556" s="9">
        <v>43726</v>
      </c>
      <c r="C556" s="10" t="s">
        <v>699</v>
      </c>
      <c r="D556" s="10" t="s">
        <v>700</v>
      </c>
      <c r="E556" s="11">
        <v>71.400000000000006</v>
      </c>
      <c r="F556" s="9">
        <v>43756</v>
      </c>
      <c r="G556" s="11">
        <v>6.49</v>
      </c>
      <c r="H556" s="9">
        <v>43782</v>
      </c>
      <c r="I556" s="10">
        <f>H556-F556</f>
        <v>26</v>
      </c>
      <c r="J556" s="12">
        <f>H556-B556</f>
        <v>56</v>
      </c>
      <c r="K556" s="12">
        <f>G556*J556</f>
        <v>363.44</v>
      </c>
      <c r="L556" s="12">
        <f>G556*I556</f>
        <v>168.74</v>
      </c>
      <c r="M556" s="13"/>
    </row>
    <row r="557" spans="1:13" x14ac:dyDescent="0.25">
      <c r="A557" s="8" t="s">
        <v>11</v>
      </c>
      <c r="B557" s="9">
        <v>43726</v>
      </c>
      <c r="C557" s="10" t="s">
        <v>711</v>
      </c>
      <c r="D557" s="10" t="s">
        <v>712</v>
      </c>
      <c r="E557" s="11">
        <v>240.06</v>
      </c>
      <c r="F557" s="9">
        <v>43758</v>
      </c>
      <c r="G557" s="11">
        <v>196.42</v>
      </c>
      <c r="H557" s="9">
        <v>43782</v>
      </c>
      <c r="I557" s="10">
        <f>H557-F557</f>
        <v>24</v>
      </c>
      <c r="J557" s="12">
        <f>H557-B557</f>
        <v>56</v>
      </c>
      <c r="K557" s="12">
        <f>G557*J557</f>
        <v>10999.519999999999</v>
      </c>
      <c r="L557" s="12">
        <f>G557*I557</f>
        <v>4714.08</v>
      </c>
      <c r="M557" s="13"/>
    </row>
    <row r="558" spans="1:13" x14ac:dyDescent="0.25">
      <c r="A558" s="8" t="s">
        <v>11</v>
      </c>
      <c r="B558" s="9">
        <v>43726</v>
      </c>
      <c r="C558" s="10" t="s">
        <v>711</v>
      </c>
      <c r="D558" s="10" t="s">
        <v>712</v>
      </c>
      <c r="E558" s="11">
        <v>240.06</v>
      </c>
      <c r="F558" s="9">
        <v>43756</v>
      </c>
      <c r="G558" s="11">
        <v>21.82</v>
      </c>
      <c r="H558" s="9">
        <v>43782</v>
      </c>
      <c r="I558" s="10">
        <f>H558-F558</f>
        <v>26</v>
      </c>
      <c r="J558" s="12">
        <f>H558-B558</f>
        <v>56</v>
      </c>
      <c r="K558" s="12">
        <f>G558*J558</f>
        <v>1221.92</v>
      </c>
      <c r="L558" s="12">
        <f>G558*I558</f>
        <v>567.32000000000005</v>
      </c>
      <c r="M558" s="13"/>
    </row>
    <row r="559" spans="1:13" x14ac:dyDescent="0.25">
      <c r="A559" s="8" t="s">
        <v>11</v>
      </c>
      <c r="B559" s="9">
        <v>43726</v>
      </c>
      <c r="C559" s="10" t="s">
        <v>713</v>
      </c>
      <c r="D559" s="10" t="s">
        <v>714</v>
      </c>
      <c r="E559" s="11">
        <v>120.82</v>
      </c>
      <c r="F559" s="9">
        <v>43758</v>
      </c>
      <c r="G559" s="11">
        <v>99.26</v>
      </c>
      <c r="H559" s="9">
        <v>43782</v>
      </c>
      <c r="I559" s="10">
        <f>H559-F559</f>
        <v>24</v>
      </c>
      <c r="J559" s="12">
        <f>H559-B559</f>
        <v>56</v>
      </c>
      <c r="K559" s="12">
        <f>G559*J559</f>
        <v>5558.56</v>
      </c>
      <c r="L559" s="12">
        <f>G559*I559</f>
        <v>2382.2400000000002</v>
      </c>
      <c r="M559" s="13"/>
    </row>
    <row r="560" spans="1:13" x14ac:dyDescent="0.25">
      <c r="A560" s="8" t="s">
        <v>11</v>
      </c>
      <c r="B560" s="9">
        <v>43726</v>
      </c>
      <c r="C560" s="10" t="s">
        <v>713</v>
      </c>
      <c r="D560" s="10" t="s">
        <v>714</v>
      </c>
      <c r="E560" s="11">
        <v>120.82</v>
      </c>
      <c r="F560" s="9">
        <v>43756</v>
      </c>
      <c r="G560" s="11">
        <v>10.78</v>
      </c>
      <c r="H560" s="9">
        <v>43782</v>
      </c>
      <c r="I560" s="10">
        <f>H560-F560</f>
        <v>26</v>
      </c>
      <c r="J560" s="12">
        <f>H560-B560</f>
        <v>56</v>
      </c>
      <c r="K560" s="12">
        <f>G560*J560</f>
        <v>603.67999999999995</v>
      </c>
      <c r="L560" s="12">
        <f>G560*I560</f>
        <v>280.27999999999997</v>
      </c>
      <c r="M560" s="13"/>
    </row>
    <row r="561" spans="1:13" x14ac:dyDescent="0.25">
      <c r="A561" s="8" t="s">
        <v>11</v>
      </c>
      <c r="B561" s="9">
        <v>43726</v>
      </c>
      <c r="C561" s="10" t="s">
        <v>733</v>
      </c>
      <c r="D561" s="10" t="s">
        <v>734</v>
      </c>
      <c r="E561" s="11">
        <v>11.43</v>
      </c>
      <c r="F561" s="9">
        <v>43758</v>
      </c>
      <c r="G561" s="11">
        <v>9.77</v>
      </c>
      <c r="H561" s="9">
        <v>43782</v>
      </c>
      <c r="I561" s="10">
        <f>H561-F561</f>
        <v>24</v>
      </c>
      <c r="J561" s="12">
        <f>H561-B561</f>
        <v>56</v>
      </c>
      <c r="K561" s="12">
        <f>G561*J561</f>
        <v>547.12</v>
      </c>
      <c r="L561" s="12">
        <f>G561*I561</f>
        <v>234.48</v>
      </c>
      <c r="M561" s="13"/>
    </row>
    <row r="562" spans="1:13" x14ac:dyDescent="0.25">
      <c r="A562" s="8" t="s">
        <v>11</v>
      </c>
      <c r="B562" s="9">
        <v>43726</v>
      </c>
      <c r="C562" s="10" t="s">
        <v>733</v>
      </c>
      <c r="D562" s="10" t="s">
        <v>734</v>
      </c>
      <c r="E562" s="11">
        <v>11.43</v>
      </c>
      <c r="F562" s="9">
        <v>43756</v>
      </c>
      <c r="G562" s="11">
        <v>0.83</v>
      </c>
      <c r="H562" s="9">
        <v>43782</v>
      </c>
      <c r="I562" s="10">
        <f>H562-F562</f>
        <v>26</v>
      </c>
      <c r="J562" s="12">
        <f>H562-B562</f>
        <v>56</v>
      </c>
      <c r="K562" s="12">
        <f>G562*J562</f>
        <v>46.48</v>
      </c>
      <c r="L562" s="12">
        <f>G562*I562</f>
        <v>21.58</v>
      </c>
      <c r="M562" s="13"/>
    </row>
    <row r="563" spans="1:13" x14ac:dyDescent="0.25">
      <c r="A563" s="8" t="s">
        <v>11</v>
      </c>
      <c r="B563" s="9">
        <v>43726</v>
      </c>
      <c r="C563" s="10" t="s">
        <v>791</v>
      </c>
      <c r="D563" s="10" t="s">
        <v>792</v>
      </c>
      <c r="E563" s="11">
        <v>14.73</v>
      </c>
      <c r="F563" s="9">
        <v>43756</v>
      </c>
      <c r="G563" s="11">
        <v>1.1299999999999999</v>
      </c>
      <c r="H563" s="9">
        <v>43782</v>
      </c>
      <c r="I563" s="10">
        <f>H563-F563</f>
        <v>26</v>
      </c>
      <c r="J563" s="12">
        <f>H563-B563</f>
        <v>56</v>
      </c>
      <c r="K563" s="12">
        <f>G563*J563</f>
        <v>63.279999999999994</v>
      </c>
      <c r="L563" s="12">
        <f>G563*I563</f>
        <v>29.379999999999995</v>
      </c>
      <c r="M563" s="13"/>
    </row>
    <row r="564" spans="1:13" x14ac:dyDescent="0.25">
      <c r="A564" s="8" t="s">
        <v>11</v>
      </c>
      <c r="B564" s="9">
        <v>43726</v>
      </c>
      <c r="C564" s="10" t="s">
        <v>791</v>
      </c>
      <c r="D564" s="10" t="s">
        <v>792</v>
      </c>
      <c r="E564" s="11">
        <v>14.73</v>
      </c>
      <c r="F564" s="9">
        <v>43757</v>
      </c>
      <c r="G564" s="11">
        <v>12.47</v>
      </c>
      <c r="H564" s="9">
        <v>43782</v>
      </c>
      <c r="I564" s="10">
        <f>H564-F564</f>
        <v>25</v>
      </c>
      <c r="J564" s="12">
        <f>H564-B564</f>
        <v>56</v>
      </c>
      <c r="K564" s="12">
        <f>G564*J564</f>
        <v>698.32</v>
      </c>
      <c r="L564" s="12">
        <f>G564*I564</f>
        <v>311.75</v>
      </c>
      <c r="M564" s="13"/>
    </row>
    <row r="565" spans="1:13" x14ac:dyDescent="0.25">
      <c r="A565" s="8" t="s">
        <v>11</v>
      </c>
      <c r="B565" s="9">
        <v>43726</v>
      </c>
      <c r="C565" s="10" t="s">
        <v>806</v>
      </c>
      <c r="D565" s="10" t="s">
        <v>807</v>
      </c>
      <c r="E565" s="11">
        <v>58</v>
      </c>
      <c r="F565" s="9">
        <v>43756</v>
      </c>
      <c r="G565" s="11">
        <v>5.1100000000000003</v>
      </c>
      <c r="H565" s="9">
        <v>43782</v>
      </c>
      <c r="I565" s="10">
        <f>H565-F565</f>
        <v>26</v>
      </c>
      <c r="J565" s="12">
        <f>H565-B565</f>
        <v>56</v>
      </c>
      <c r="K565" s="12">
        <f>G565*J565</f>
        <v>286.16000000000003</v>
      </c>
      <c r="L565" s="12">
        <f>G565*I565</f>
        <v>132.86000000000001</v>
      </c>
      <c r="M565" s="13"/>
    </row>
    <row r="566" spans="1:13" x14ac:dyDescent="0.25">
      <c r="A566" s="8" t="s">
        <v>11</v>
      </c>
      <c r="B566" s="9">
        <v>43726</v>
      </c>
      <c r="C566" s="10" t="s">
        <v>806</v>
      </c>
      <c r="D566" s="10" t="s">
        <v>807</v>
      </c>
      <c r="E566" s="11">
        <v>58</v>
      </c>
      <c r="F566" s="9">
        <v>43757</v>
      </c>
      <c r="G566" s="11">
        <v>47.78</v>
      </c>
      <c r="H566" s="9">
        <v>43782</v>
      </c>
      <c r="I566" s="10">
        <f>H566-F566</f>
        <v>25</v>
      </c>
      <c r="J566" s="12">
        <f>H566-B566</f>
        <v>56</v>
      </c>
      <c r="K566" s="12">
        <f>G566*J566</f>
        <v>2675.6800000000003</v>
      </c>
      <c r="L566" s="12">
        <f>G566*I566</f>
        <v>1194.5</v>
      </c>
      <c r="M566" s="13"/>
    </row>
    <row r="567" spans="1:13" x14ac:dyDescent="0.25">
      <c r="A567" s="8" t="s">
        <v>11</v>
      </c>
      <c r="B567" s="9">
        <v>43726</v>
      </c>
      <c r="C567" s="10" t="s">
        <v>816</v>
      </c>
      <c r="D567" s="10" t="s">
        <v>817</v>
      </c>
      <c r="E567" s="11">
        <v>16.05</v>
      </c>
      <c r="F567" s="9">
        <v>43756</v>
      </c>
      <c r="G567" s="11">
        <v>1.25</v>
      </c>
      <c r="H567" s="9">
        <v>43782</v>
      </c>
      <c r="I567" s="10">
        <f>H567-F567</f>
        <v>26</v>
      </c>
      <c r="J567" s="12">
        <f>H567-B567</f>
        <v>56</v>
      </c>
      <c r="K567" s="12">
        <f>G567*J567</f>
        <v>70</v>
      </c>
      <c r="L567" s="12">
        <f>G567*I567</f>
        <v>32.5</v>
      </c>
      <c r="M567" s="13"/>
    </row>
    <row r="568" spans="1:13" x14ac:dyDescent="0.25">
      <c r="A568" s="8" t="s">
        <v>11</v>
      </c>
      <c r="B568" s="9">
        <v>43726</v>
      </c>
      <c r="C568" s="10" t="s">
        <v>816</v>
      </c>
      <c r="D568" s="10" t="s">
        <v>817</v>
      </c>
      <c r="E568" s="11">
        <v>16.05</v>
      </c>
      <c r="F568" s="9">
        <v>43758</v>
      </c>
      <c r="G568" s="11">
        <v>13.55</v>
      </c>
      <c r="H568" s="9">
        <v>43782</v>
      </c>
      <c r="I568" s="10">
        <f>H568-F568</f>
        <v>24</v>
      </c>
      <c r="J568" s="12">
        <f>H568-B568</f>
        <v>56</v>
      </c>
      <c r="K568" s="12">
        <f>G568*J568</f>
        <v>758.80000000000007</v>
      </c>
      <c r="L568" s="12">
        <f>G568*I568</f>
        <v>325.20000000000005</v>
      </c>
      <c r="M568" s="13"/>
    </row>
    <row r="569" spans="1:13" x14ac:dyDescent="0.25">
      <c r="A569" s="8" t="s">
        <v>11</v>
      </c>
      <c r="B569" s="9">
        <v>43726</v>
      </c>
      <c r="C569" s="10" t="s">
        <v>830</v>
      </c>
      <c r="D569" s="10" t="s">
        <v>831</v>
      </c>
      <c r="E569" s="11">
        <v>104.68</v>
      </c>
      <c r="F569" s="9">
        <v>43756</v>
      </c>
      <c r="G569" s="11">
        <v>9.31</v>
      </c>
      <c r="H569" s="9">
        <v>43782</v>
      </c>
      <c r="I569" s="10">
        <f>H569-F569</f>
        <v>26</v>
      </c>
      <c r="J569" s="12">
        <f>H569-B569</f>
        <v>56</v>
      </c>
      <c r="K569" s="12">
        <f>G569*J569</f>
        <v>521.36</v>
      </c>
      <c r="L569" s="12">
        <f>G569*I569</f>
        <v>242.06</v>
      </c>
      <c r="M569" s="13"/>
    </row>
    <row r="570" spans="1:13" x14ac:dyDescent="0.25">
      <c r="A570" s="8" t="s">
        <v>11</v>
      </c>
      <c r="B570" s="9">
        <v>43726</v>
      </c>
      <c r="C570" s="10" t="s">
        <v>830</v>
      </c>
      <c r="D570" s="10" t="s">
        <v>831</v>
      </c>
      <c r="E570" s="11">
        <v>104.68</v>
      </c>
      <c r="F570" s="9">
        <v>43758</v>
      </c>
      <c r="G570" s="11">
        <v>86.06</v>
      </c>
      <c r="H570" s="9">
        <v>43782</v>
      </c>
      <c r="I570" s="10">
        <f>H570-F570</f>
        <v>24</v>
      </c>
      <c r="J570" s="12">
        <f>H570-B570</f>
        <v>56</v>
      </c>
      <c r="K570" s="12">
        <f>G570*J570</f>
        <v>4819.3600000000006</v>
      </c>
      <c r="L570" s="12">
        <f>G570*I570</f>
        <v>2065.44</v>
      </c>
      <c r="M570" s="13"/>
    </row>
    <row r="571" spans="1:13" x14ac:dyDescent="0.25">
      <c r="A571" s="8" t="s">
        <v>11</v>
      </c>
      <c r="B571" s="9">
        <v>43726</v>
      </c>
      <c r="C571" s="10" t="s">
        <v>841</v>
      </c>
      <c r="D571" s="10" t="s">
        <v>842</v>
      </c>
      <c r="E571" s="11">
        <v>443.79</v>
      </c>
      <c r="F571" s="9">
        <v>43756</v>
      </c>
      <c r="G571" s="11">
        <v>40.14</v>
      </c>
      <c r="H571" s="9">
        <v>43782</v>
      </c>
      <c r="I571" s="10">
        <f>H571-F571</f>
        <v>26</v>
      </c>
      <c r="J571" s="12">
        <f>H571-B571</f>
        <v>56</v>
      </c>
      <c r="K571" s="12">
        <f>G571*J571</f>
        <v>2247.84</v>
      </c>
      <c r="L571" s="12">
        <f>G571*I571</f>
        <v>1043.6400000000001</v>
      </c>
      <c r="M571" s="13"/>
    </row>
    <row r="572" spans="1:13" x14ac:dyDescent="0.25">
      <c r="A572" s="8" t="s">
        <v>11</v>
      </c>
      <c r="B572" s="9">
        <v>43726</v>
      </c>
      <c r="C572" s="10" t="s">
        <v>841</v>
      </c>
      <c r="D572" s="10" t="s">
        <v>842</v>
      </c>
      <c r="E572" s="11">
        <v>443.79</v>
      </c>
      <c r="F572" s="9">
        <v>43758</v>
      </c>
      <c r="G572" s="11">
        <v>363.51</v>
      </c>
      <c r="H572" s="9">
        <v>43782</v>
      </c>
      <c r="I572" s="10">
        <f>H572-F572</f>
        <v>24</v>
      </c>
      <c r="J572" s="12">
        <f>H572-B572</f>
        <v>56</v>
      </c>
      <c r="K572" s="12">
        <f>G572*J572</f>
        <v>20356.559999999998</v>
      </c>
      <c r="L572" s="12">
        <f>G572*I572</f>
        <v>8724.24</v>
      </c>
      <c r="M572" s="13"/>
    </row>
    <row r="573" spans="1:13" x14ac:dyDescent="0.25">
      <c r="A573" s="8" t="s">
        <v>11</v>
      </c>
      <c r="B573" s="9">
        <v>43726</v>
      </c>
      <c r="C573" s="10" t="s">
        <v>845</v>
      </c>
      <c r="D573" s="10" t="s">
        <v>846</v>
      </c>
      <c r="E573" s="11">
        <v>143.55000000000001</v>
      </c>
      <c r="F573" s="9">
        <v>43756</v>
      </c>
      <c r="G573" s="11">
        <v>12.84</v>
      </c>
      <c r="H573" s="9">
        <v>43782</v>
      </c>
      <c r="I573" s="10">
        <f>H573-F573</f>
        <v>26</v>
      </c>
      <c r="J573" s="12">
        <f>H573-B573</f>
        <v>56</v>
      </c>
      <c r="K573" s="12">
        <f>G573*J573</f>
        <v>719.04</v>
      </c>
      <c r="L573" s="12">
        <f>G573*I573</f>
        <v>333.84</v>
      </c>
      <c r="M573" s="13"/>
    </row>
    <row r="574" spans="1:13" x14ac:dyDescent="0.25">
      <c r="A574" s="8" t="s">
        <v>11</v>
      </c>
      <c r="B574" s="9">
        <v>43726</v>
      </c>
      <c r="C574" s="10" t="s">
        <v>845</v>
      </c>
      <c r="D574" s="10" t="s">
        <v>846</v>
      </c>
      <c r="E574" s="11">
        <v>143.55000000000001</v>
      </c>
      <c r="F574" s="9">
        <v>43758</v>
      </c>
      <c r="G574" s="11">
        <v>117.87</v>
      </c>
      <c r="H574" s="9">
        <v>43782</v>
      </c>
      <c r="I574" s="10">
        <f>H574-F574</f>
        <v>24</v>
      </c>
      <c r="J574" s="12">
        <f>H574-B574</f>
        <v>56</v>
      </c>
      <c r="K574" s="12">
        <f>G574*J574</f>
        <v>6600.72</v>
      </c>
      <c r="L574" s="12">
        <f>G574*I574</f>
        <v>2828.88</v>
      </c>
      <c r="M574" s="13"/>
    </row>
    <row r="575" spans="1:13" x14ac:dyDescent="0.25">
      <c r="A575" s="8" t="s">
        <v>11</v>
      </c>
      <c r="B575" s="9">
        <v>43726</v>
      </c>
      <c r="C575" s="10" t="s">
        <v>849</v>
      </c>
      <c r="D575" s="10" t="s">
        <v>850</v>
      </c>
      <c r="E575" s="11">
        <v>11.43</v>
      </c>
      <c r="F575" s="9">
        <v>43757</v>
      </c>
      <c r="G575" s="11">
        <v>9.77</v>
      </c>
      <c r="H575" s="9">
        <v>43782</v>
      </c>
      <c r="I575" s="10">
        <f>H575-F575</f>
        <v>25</v>
      </c>
      <c r="J575" s="12">
        <f>H575-B575</f>
        <v>56</v>
      </c>
      <c r="K575" s="12">
        <f>G575*J575</f>
        <v>547.12</v>
      </c>
      <c r="L575" s="12">
        <f>G575*I575</f>
        <v>244.25</v>
      </c>
      <c r="M575" s="13"/>
    </row>
    <row r="576" spans="1:13" x14ac:dyDescent="0.25">
      <c r="A576" s="8" t="s">
        <v>11</v>
      </c>
      <c r="B576" s="9">
        <v>43726</v>
      </c>
      <c r="C576" s="10" t="s">
        <v>849</v>
      </c>
      <c r="D576" s="10" t="s">
        <v>850</v>
      </c>
      <c r="E576" s="11">
        <v>11.43</v>
      </c>
      <c r="F576" s="9">
        <v>43756</v>
      </c>
      <c r="G576" s="11">
        <v>0.83</v>
      </c>
      <c r="H576" s="9">
        <v>43782</v>
      </c>
      <c r="I576" s="10">
        <f>H576-F576</f>
        <v>26</v>
      </c>
      <c r="J576" s="12">
        <f>H576-B576</f>
        <v>56</v>
      </c>
      <c r="K576" s="12">
        <f>G576*J576</f>
        <v>46.48</v>
      </c>
      <c r="L576" s="12">
        <f>G576*I576</f>
        <v>21.58</v>
      </c>
      <c r="M576" s="13"/>
    </row>
    <row r="577" spans="1:13" x14ac:dyDescent="0.25">
      <c r="A577" s="8" t="s">
        <v>11</v>
      </c>
      <c r="B577" s="9">
        <v>43726</v>
      </c>
      <c r="C577" s="10" t="s">
        <v>873</v>
      </c>
      <c r="D577" s="10" t="s">
        <v>874</v>
      </c>
      <c r="E577" s="11">
        <v>321.83999999999997</v>
      </c>
      <c r="F577" s="9">
        <v>43757</v>
      </c>
      <c r="G577" s="11">
        <v>263.32</v>
      </c>
      <c r="H577" s="9">
        <v>43782</v>
      </c>
      <c r="I577" s="10">
        <f>H577-F577</f>
        <v>25</v>
      </c>
      <c r="J577" s="12">
        <f>H577-B577</f>
        <v>56</v>
      </c>
      <c r="K577" s="12">
        <f>G577*J577</f>
        <v>14745.92</v>
      </c>
      <c r="L577" s="12">
        <f>G577*I577</f>
        <v>6583</v>
      </c>
      <c r="M577" s="13"/>
    </row>
    <row r="578" spans="1:13" x14ac:dyDescent="0.25">
      <c r="A578" s="8" t="s">
        <v>11</v>
      </c>
      <c r="B578" s="9">
        <v>43726</v>
      </c>
      <c r="C578" s="10" t="s">
        <v>873</v>
      </c>
      <c r="D578" s="10" t="s">
        <v>874</v>
      </c>
      <c r="E578" s="11">
        <v>321.83999999999997</v>
      </c>
      <c r="F578" s="9">
        <v>43756</v>
      </c>
      <c r="G578" s="11">
        <v>29.26</v>
      </c>
      <c r="H578" s="9">
        <v>43782</v>
      </c>
      <c r="I578" s="10">
        <f>H578-F578</f>
        <v>26</v>
      </c>
      <c r="J578" s="12">
        <f>H578-B578</f>
        <v>56</v>
      </c>
      <c r="K578" s="12">
        <f>G578*J578</f>
        <v>1638.5600000000002</v>
      </c>
      <c r="L578" s="12">
        <f>G578*I578</f>
        <v>760.76</v>
      </c>
      <c r="M578" s="13"/>
    </row>
    <row r="579" spans="1:13" x14ac:dyDescent="0.25">
      <c r="A579" s="8" t="s">
        <v>11</v>
      </c>
      <c r="B579" s="9">
        <v>43726</v>
      </c>
      <c r="C579" s="10" t="s">
        <v>892</v>
      </c>
      <c r="D579" s="10" t="s">
        <v>893</v>
      </c>
      <c r="E579" s="11">
        <v>11.44</v>
      </c>
      <c r="F579" s="9">
        <v>43757</v>
      </c>
      <c r="G579" s="11">
        <v>9.7799999999999994</v>
      </c>
      <c r="H579" s="9">
        <v>43782</v>
      </c>
      <c r="I579" s="10">
        <f>H579-F579</f>
        <v>25</v>
      </c>
      <c r="J579" s="12">
        <f>H579-B579</f>
        <v>56</v>
      </c>
      <c r="K579" s="12">
        <f>G579*J579</f>
        <v>547.67999999999995</v>
      </c>
      <c r="L579" s="12">
        <f>G579*I579</f>
        <v>244.49999999999997</v>
      </c>
      <c r="M579" s="13"/>
    </row>
    <row r="580" spans="1:13" x14ac:dyDescent="0.25">
      <c r="A580" s="8" t="s">
        <v>11</v>
      </c>
      <c r="B580" s="9">
        <v>43726</v>
      </c>
      <c r="C580" s="10" t="s">
        <v>892</v>
      </c>
      <c r="D580" s="10" t="s">
        <v>893</v>
      </c>
      <c r="E580" s="11">
        <v>11.44</v>
      </c>
      <c r="F580" s="9">
        <v>43756</v>
      </c>
      <c r="G580" s="11">
        <v>0.83</v>
      </c>
      <c r="H580" s="9">
        <v>43782</v>
      </c>
      <c r="I580" s="10">
        <f>H580-F580</f>
        <v>26</v>
      </c>
      <c r="J580" s="12">
        <f>H580-B580</f>
        <v>56</v>
      </c>
      <c r="K580" s="12">
        <f>G580*J580</f>
        <v>46.48</v>
      </c>
      <c r="L580" s="12">
        <f>G580*I580</f>
        <v>21.58</v>
      </c>
      <c r="M580" s="13"/>
    </row>
    <row r="581" spans="1:13" x14ac:dyDescent="0.25">
      <c r="A581" s="8" t="s">
        <v>11</v>
      </c>
      <c r="B581" s="9">
        <v>43726</v>
      </c>
      <c r="C581" s="10" t="s">
        <v>899</v>
      </c>
      <c r="D581" s="10" t="s">
        <v>900</v>
      </c>
      <c r="E581" s="11">
        <v>47.07</v>
      </c>
      <c r="F581" s="9">
        <v>43756</v>
      </c>
      <c r="G581" s="11">
        <v>3.23</v>
      </c>
      <c r="H581" s="9">
        <v>43782</v>
      </c>
      <c r="I581" s="10">
        <f>H581-F581</f>
        <v>26</v>
      </c>
      <c r="J581" s="12">
        <f>H581-B581</f>
        <v>56</v>
      </c>
      <c r="K581" s="12">
        <f>G581*J581</f>
        <v>180.88</v>
      </c>
      <c r="L581" s="12">
        <f>G581*I581</f>
        <v>83.98</v>
      </c>
      <c r="M581" s="13"/>
    </row>
    <row r="582" spans="1:13" x14ac:dyDescent="0.25">
      <c r="A582" s="8" t="s">
        <v>11</v>
      </c>
      <c r="B582" s="9">
        <v>43726</v>
      </c>
      <c r="C582" s="10" t="s">
        <v>899</v>
      </c>
      <c r="D582" s="10" t="s">
        <v>900</v>
      </c>
      <c r="E582" s="11">
        <v>47.07</v>
      </c>
      <c r="F582" s="9">
        <v>43758</v>
      </c>
      <c r="G582" s="11">
        <v>40.61</v>
      </c>
      <c r="H582" s="9">
        <v>43782</v>
      </c>
      <c r="I582" s="10">
        <f>H582-F582</f>
        <v>24</v>
      </c>
      <c r="J582" s="12">
        <f>H582-B582</f>
        <v>56</v>
      </c>
      <c r="K582" s="12">
        <f>G582*J582</f>
        <v>2274.16</v>
      </c>
      <c r="L582" s="12">
        <f>G582*I582</f>
        <v>974.64</v>
      </c>
      <c r="M582" s="13"/>
    </row>
    <row r="583" spans="1:13" x14ac:dyDescent="0.25">
      <c r="A583" s="8" t="s">
        <v>11</v>
      </c>
      <c r="B583" s="9">
        <v>43726</v>
      </c>
      <c r="C583" s="10" t="s">
        <v>919</v>
      </c>
      <c r="D583" s="10" t="s">
        <v>920</v>
      </c>
      <c r="E583" s="11">
        <v>44.42</v>
      </c>
      <c r="F583" s="9">
        <v>43756</v>
      </c>
      <c r="G583" s="11">
        <v>4.04</v>
      </c>
      <c r="H583" s="9">
        <v>43782</v>
      </c>
      <c r="I583" s="10">
        <f>H583-F583</f>
        <v>26</v>
      </c>
      <c r="J583" s="12">
        <f>H583-B583</f>
        <v>56</v>
      </c>
      <c r="K583" s="12">
        <f>G583*J583</f>
        <v>226.24</v>
      </c>
      <c r="L583" s="12">
        <f>G583*I583</f>
        <v>105.04</v>
      </c>
      <c r="M583" s="13"/>
    </row>
    <row r="584" spans="1:13" x14ac:dyDescent="0.25">
      <c r="A584" s="8" t="s">
        <v>11</v>
      </c>
      <c r="B584" s="9">
        <v>43726</v>
      </c>
      <c r="C584" s="10" t="s">
        <v>919</v>
      </c>
      <c r="D584" s="10" t="s">
        <v>920</v>
      </c>
      <c r="E584" s="11">
        <v>44.42</v>
      </c>
      <c r="F584" s="9">
        <v>43757</v>
      </c>
      <c r="G584" s="11">
        <v>36.340000000000003</v>
      </c>
      <c r="H584" s="9">
        <v>43782</v>
      </c>
      <c r="I584" s="10">
        <f>H584-F584</f>
        <v>25</v>
      </c>
      <c r="J584" s="12">
        <f>H584-B584</f>
        <v>56</v>
      </c>
      <c r="K584" s="12">
        <f>G584*J584</f>
        <v>2035.0400000000002</v>
      </c>
      <c r="L584" s="12">
        <f>G584*I584</f>
        <v>908.50000000000011</v>
      </c>
      <c r="M584" s="13"/>
    </row>
    <row r="585" spans="1:13" x14ac:dyDescent="0.25">
      <c r="A585" s="8" t="s">
        <v>11</v>
      </c>
      <c r="B585" s="9">
        <v>43726</v>
      </c>
      <c r="C585" s="10" t="s">
        <v>927</v>
      </c>
      <c r="D585" s="10" t="s">
        <v>928</v>
      </c>
      <c r="E585" s="11">
        <v>11.43</v>
      </c>
      <c r="F585" s="9">
        <v>43757</v>
      </c>
      <c r="G585" s="11">
        <v>9.77</v>
      </c>
      <c r="H585" s="9">
        <v>43782</v>
      </c>
      <c r="I585" s="10">
        <f>H585-F585</f>
        <v>25</v>
      </c>
      <c r="J585" s="12">
        <f>H585-B585</f>
        <v>56</v>
      </c>
      <c r="K585" s="12">
        <f>G585*J585</f>
        <v>547.12</v>
      </c>
      <c r="L585" s="12">
        <f>G585*I585</f>
        <v>244.25</v>
      </c>
      <c r="M585" s="13"/>
    </row>
    <row r="586" spans="1:13" x14ac:dyDescent="0.25">
      <c r="A586" s="8" t="s">
        <v>11</v>
      </c>
      <c r="B586" s="9">
        <v>43726</v>
      </c>
      <c r="C586" s="10" t="s">
        <v>927</v>
      </c>
      <c r="D586" s="10" t="s">
        <v>928</v>
      </c>
      <c r="E586" s="11">
        <v>11.43</v>
      </c>
      <c r="F586" s="9">
        <v>43756</v>
      </c>
      <c r="G586" s="11">
        <v>0.83</v>
      </c>
      <c r="H586" s="9">
        <v>43782</v>
      </c>
      <c r="I586" s="10">
        <f>H586-F586</f>
        <v>26</v>
      </c>
      <c r="J586" s="12">
        <f>H586-B586</f>
        <v>56</v>
      </c>
      <c r="K586" s="12">
        <f>G586*J586</f>
        <v>46.48</v>
      </c>
      <c r="L586" s="12">
        <f>G586*I586</f>
        <v>21.58</v>
      </c>
      <c r="M586" s="13"/>
    </row>
    <row r="587" spans="1:13" x14ac:dyDescent="0.25">
      <c r="A587" s="8" t="s">
        <v>11</v>
      </c>
      <c r="B587" s="9">
        <v>43726</v>
      </c>
      <c r="C587" s="10" t="s">
        <v>943</v>
      </c>
      <c r="D587" s="10" t="s">
        <v>944</v>
      </c>
      <c r="E587" s="11">
        <v>152.5</v>
      </c>
      <c r="F587" s="9">
        <v>43756</v>
      </c>
      <c r="G587" s="11">
        <v>13.66</v>
      </c>
      <c r="H587" s="9">
        <v>43782</v>
      </c>
      <c r="I587" s="10">
        <f>H587-F587</f>
        <v>26</v>
      </c>
      <c r="J587" s="12">
        <f>H587-B587</f>
        <v>56</v>
      </c>
      <c r="K587" s="12">
        <f>G587*J587</f>
        <v>764.96</v>
      </c>
      <c r="L587" s="12">
        <f>G587*I587</f>
        <v>355.16</v>
      </c>
      <c r="M587" s="13"/>
    </row>
    <row r="588" spans="1:13" x14ac:dyDescent="0.25">
      <c r="A588" s="8" t="s">
        <v>11</v>
      </c>
      <c r="B588" s="9">
        <v>43726</v>
      </c>
      <c r="C588" s="10" t="s">
        <v>943</v>
      </c>
      <c r="D588" s="10" t="s">
        <v>944</v>
      </c>
      <c r="E588" s="11">
        <v>152.5</v>
      </c>
      <c r="F588" s="9">
        <v>43758</v>
      </c>
      <c r="G588" s="11">
        <v>125.18</v>
      </c>
      <c r="H588" s="9">
        <v>43782</v>
      </c>
      <c r="I588" s="10">
        <f>H588-F588</f>
        <v>24</v>
      </c>
      <c r="J588" s="12">
        <f>H588-B588</f>
        <v>56</v>
      </c>
      <c r="K588" s="12">
        <f>G588*J588</f>
        <v>7010.08</v>
      </c>
      <c r="L588" s="12">
        <f>G588*I588</f>
        <v>3004.32</v>
      </c>
      <c r="M588" s="13"/>
    </row>
    <row r="589" spans="1:13" x14ac:dyDescent="0.25">
      <c r="A589" s="8" t="s">
        <v>11</v>
      </c>
      <c r="B589" s="9">
        <v>43726</v>
      </c>
      <c r="C589" s="10" t="s">
        <v>977</v>
      </c>
      <c r="D589" s="10" t="s">
        <v>978</v>
      </c>
      <c r="E589" s="11">
        <v>44.44</v>
      </c>
      <c r="F589" s="9">
        <v>43758</v>
      </c>
      <c r="G589" s="11">
        <v>36.36</v>
      </c>
      <c r="H589" s="9">
        <v>43782</v>
      </c>
      <c r="I589" s="10">
        <f>H589-F589</f>
        <v>24</v>
      </c>
      <c r="J589" s="12">
        <f>H589-B589</f>
        <v>56</v>
      </c>
      <c r="K589" s="12">
        <f>G589*J589</f>
        <v>2036.1599999999999</v>
      </c>
      <c r="L589" s="12">
        <f>G589*I589</f>
        <v>872.64</v>
      </c>
      <c r="M589" s="13"/>
    </row>
    <row r="590" spans="1:13" x14ac:dyDescent="0.25">
      <c r="A590" s="8" t="s">
        <v>11</v>
      </c>
      <c r="B590" s="9">
        <v>43726</v>
      </c>
      <c r="C590" s="10" t="s">
        <v>977</v>
      </c>
      <c r="D590" s="10" t="s">
        <v>978</v>
      </c>
      <c r="E590" s="11">
        <v>44.44</v>
      </c>
      <c r="F590" s="9">
        <v>43756</v>
      </c>
      <c r="G590" s="11">
        <v>4.04</v>
      </c>
      <c r="H590" s="9">
        <v>43782</v>
      </c>
      <c r="I590" s="10">
        <f>H590-F590</f>
        <v>26</v>
      </c>
      <c r="J590" s="12">
        <f>H590-B590</f>
        <v>56</v>
      </c>
      <c r="K590" s="12">
        <f>G590*J590</f>
        <v>226.24</v>
      </c>
      <c r="L590" s="12">
        <f>G590*I590</f>
        <v>105.04</v>
      </c>
      <c r="M590" s="13"/>
    </row>
    <row r="591" spans="1:13" x14ac:dyDescent="0.25">
      <c r="A591" s="8" t="s">
        <v>11</v>
      </c>
      <c r="B591" s="9">
        <v>43726</v>
      </c>
      <c r="C591" s="10" t="s">
        <v>1015</v>
      </c>
      <c r="D591" s="10" t="s">
        <v>1016</v>
      </c>
      <c r="E591" s="11">
        <v>20.190000000000001</v>
      </c>
      <c r="F591" s="9">
        <v>43758</v>
      </c>
      <c r="G591" s="11">
        <v>7.85</v>
      </c>
      <c r="H591" s="9">
        <v>43782</v>
      </c>
      <c r="I591" s="10">
        <f>H591-F591</f>
        <v>24</v>
      </c>
      <c r="J591" s="12">
        <f>H591-B591</f>
        <v>56</v>
      </c>
      <c r="K591" s="12">
        <f>G591*J591</f>
        <v>439.59999999999997</v>
      </c>
      <c r="L591" s="12">
        <f>G591*I591</f>
        <v>188.39999999999998</v>
      </c>
      <c r="M591" s="13"/>
    </row>
    <row r="592" spans="1:13" x14ac:dyDescent="0.25">
      <c r="A592" s="8" t="s">
        <v>11</v>
      </c>
      <c r="B592" s="9">
        <v>43726</v>
      </c>
      <c r="C592" s="10" t="s">
        <v>1015</v>
      </c>
      <c r="D592" s="10" t="s">
        <v>1016</v>
      </c>
      <c r="E592" s="11">
        <v>20.190000000000001</v>
      </c>
      <c r="F592" s="9">
        <v>43756</v>
      </c>
      <c r="G592" s="11">
        <v>6.17</v>
      </c>
      <c r="H592" s="9">
        <v>43782</v>
      </c>
      <c r="I592" s="10">
        <f>H592-F592</f>
        <v>26</v>
      </c>
      <c r="J592" s="12">
        <f>H592-B592</f>
        <v>56</v>
      </c>
      <c r="K592" s="12">
        <f>G592*J592</f>
        <v>345.52</v>
      </c>
      <c r="L592" s="12">
        <f>G592*I592</f>
        <v>160.41999999999999</v>
      </c>
      <c r="M592" s="13"/>
    </row>
    <row r="593" spans="1:13" x14ac:dyDescent="0.25">
      <c r="A593" s="8" t="s">
        <v>11</v>
      </c>
      <c r="B593" s="9">
        <v>43726</v>
      </c>
      <c r="C593" s="10" t="s">
        <v>1021</v>
      </c>
      <c r="D593" s="10" t="s">
        <v>1022</v>
      </c>
      <c r="E593" s="11">
        <v>1815.2</v>
      </c>
      <c r="F593" s="9">
        <v>43756</v>
      </c>
      <c r="G593" s="11">
        <v>164.81</v>
      </c>
      <c r="H593" s="9">
        <v>43782</v>
      </c>
      <c r="I593" s="10">
        <f>H593-F593</f>
        <v>26</v>
      </c>
      <c r="J593" s="12">
        <f>H593-B593</f>
        <v>56</v>
      </c>
      <c r="K593" s="12">
        <f>G593*J593</f>
        <v>9229.36</v>
      </c>
      <c r="L593" s="12">
        <f>G593*I593</f>
        <v>4285.0600000000004</v>
      </c>
      <c r="M593" s="13"/>
    </row>
    <row r="594" spans="1:13" x14ac:dyDescent="0.25">
      <c r="A594" s="8" t="s">
        <v>11</v>
      </c>
      <c r="B594" s="9">
        <v>43726</v>
      </c>
      <c r="C594" s="10" t="s">
        <v>1021</v>
      </c>
      <c r="D594" s="10" t="s">
        <v>1022</v>
      </c>
      <c r="E594" s="11">
        <v>1815.2</v>
      </c>
      <c r="F594" s="9">
        <v>43758</v>
      </c>
      <c r="G594" s="11">
        <v>1485.58</v>
      </c>
      <c r="H594" s="9">
        <v>43782</v>
      </c>
      <c r="I594" s="10">
        <f>H594-F594</f>
        <v>24</v>
      </c>
      <c r="J594" s="12">
        <f>H594-B594</f>
        <v>56</v>
      </c>
      <c r="K594" s="12">
        <f>G594*J594</f>
        <v>83192.479999999996</v>
      </c>
      <c r="L594" s="12">
        <f>G594*I594</f>
        <v>35653.919999999998</v>
      </c>
      <c r="M594" s="13"/>
    </row>
    <row r="595" spans="1:13" x14ac:dyDescent="0.25">
      <c r="A595" s="8" t="s">
        <v>11</v>
      </c>
      <c r="B595" s="9">
        <v>43726</v>
      </c>
      <c r="C595" s="10" t="s">
        <v>1027</v>
      </c>
      <c r="D595" s="10" t="s">
        <v>1028</v>
      </c>
      <c r="E595" s="11">
        <v>276.60000000000002</v>
      </c>
      <c r="F595" s="9">
        <v>43756</v>
      </c>
      <c r="G595" s="11">
        <v>25.15</v>
      </c>
      <c r="H595" s="9">
        <v>43782</v>
      </c>
      <c r="I595" s="10">
        <f>H595-F595</f>
        <v>26</v>
      </c>
      <c r="J595" s="12">
        <f>H595-B595</f>
        <v>56</v>
      </c>
      <c r="K595" s="12">
        <f>G595*J595</f>
        <v>1408.3999999999999</v>
      </c>
      <c r="L595" s="12">
        <f>G595*I595</f>
        <v>653.9</v>
      </c>
      <c r="M595" s="13"/>
    </row>
    <row r="596" spans="1:13" x14ac:dyDescent="0.25">
      <c r="A596" s="8" t="s">
        <v>11</v>
      </c>
      <c r="B596" s="9">
        <v>43726</v>
      </c>
      <c r="C596" s="10" t="s">
        <v>1027</v>
      </c>
      <c r="D596" s="10" t="s">
        <v>1028</v>
      </c>
      <c r="E596" s="11">
        <v>276.60000000000002</v>
      </c>
      <c r="F596" s="9">
        <v>43757</v>
      </c>
      <c r="G596" s="11">
        <v>226.3</v>
      </c>
      <c r="H596" s="9">
        <v>43782</v>
      </c>
      <c r="I596" s="10">
        <f>H596-F596</f>
        <v>25</v>
      </c>
      <c r="J596" s="12">
        <f>H596-B596</f>
        <v>56</v>
      </c>
      <c r="K596" s="12">
        <f>G596*J596</f>
        <v>12672.800000000001</v>
      </c>
      <c r="L596" s="12">
        <f>G596*I596</f>
        <v>5657.5</v>
      </c>
      <c r="M596" s="13"/>
    </row>
    <row r="597" spans="1:13" x14ac:dyDescent="0.25">
      <c r="A597" s="8" t="s">
        <v>11</v>
      </c>
      <c r="B597" s="9">
        <v>43726</v>
      </c>
      <c r="C597" s="10" t="s">
        <v>1093</v>
      </c>
      <c r="D597" s="10" t="s">
        <v>1094</v>
      </c>
      <c r="E597" s="11">
        <v>476.74</v>
      </c>
      <c r="F597" s="9">
        <v>43756</v>
      </c>
      <c r="G597" s="11">
        <v>43.13</v>
      </c>
      <c r="H597" s="9">
        <v>43782</v>
      </c>
      <c r="I597" s="10">
        <f>H597-F597</f>
        <v>26</v>
      </c>
      <c r="J597" s="12">
        <f>H597-B597</f>
        <v>56</v>
      </c>
      <c r="K597" s="12">
        <f>G597*J597</f>
        <v>2415.2800000000002</v>
      </c>
      <c r="L597" s="12">
        <f>G597*I597</f>
        <v>1121.3800000000001</v>
      </c>
      <c r="M597" s="13"/>
    </row>
    <row r="598" spans="1:13" x14ac:dyDescent="0.25">
      <c r="A598" s="8" t="s">
        <v>11</v>
      </c>
      <c r="B598" s="9">
        <v>43726</v>
      </c>
      <c r="C598" s="10" t="s">
        <v>1093</v>
      </c>
      <c r="D598" s="10" t="s">
        <v>1094</v>
      </c>
      <c r="E598" s="11">
        <v>476.74</v>
      </c>
      <c r="F598" s="9">
        <v>43757</v>
      </c>
      <c r="G598" s="11">
        <v>390.48</v>
      </c>
      <c r="H598" s="9">
        <v>43782</v>
      </c>
      <c r="I598" s="10">
        <f>H598-F598</f>
        <v>25</v>
      </c>
      <c r="J598" s="12">
        <f>H598-B598</f>
        <v>56</v>
      </c>
      <c r="K598" s="12">
        <f>G598*J598</f>
        <v>21866.880000000001</v>
      </c>
      <c r="L598" s="12">
        <f>G598*I598</f>
        <v>9762</v>
      </c>
      <c r="M598" s="13"/>
    </row>
    <row r="599" spans="1:13" x14ac:dyDescent="0.25">
      <c r="A599" s="8" t="s">
        <v>11</v>
      </c>
      <c r="B599" s="9">
        <v>43726</v>
      </c>
      <c r="C599" s="10" t="s">
        <v>1101</v>
      </c>
      <c r="D599" s="10" t="s">
        <v>1102</v>
      </c>
      <c r="E599" s="11">
        <v>11.43</v>
      </c>
      <c r="F599" s="9">
        <v>43758</v>
      </c>
      <c r="G599" s="11">
        <v>9.77</v>
      </c>
      <c r="H599" s="9">
        <v>43782</v>
      </c>
      <c r="I599" s="10">
        <f>H599-F599</f>
        <v>24</v>
      </c>
      <c r="J599" s="12">
        <f>H599-B599</f>
        <v>56</v>
      </c>
      <c r="K599" s="12">
        <f>G599*J599</f>
        <v>547.12</v>
      </c>
      <c r="L599" s="12">
        <f>G599*I599</f>
        <v>234.48</v>
      </c>
      <c r="M599" s="13"/>
    </row>
    <row r="600" spans="1:13" x14ac:dyDescent="0.25">
      <c r="A600" s="8" t="s">
        <v>11</v>
      </c>
      <c r="B600" s="9">
        <v>43726</v>
      </c>
      <c r="C600" s="10" t="s">
        <v>1101</v>
      </c>
      <c r="D600" s="10" t="s">
        <v>1102</v>
      </c>
      <c r="E600" s="11">
        <v>11.43</v>
      </c>
      <c r="F600" s="9">
        <v>43756</v>
      </c>
      <c r="G600" s="11">
        <v>0.83</v>
      </c>
      <c r="H600" s="9">
        <v>43782</v>
      </c>
      <c r="I600" s="10">
        <f>H600-F600</f>
        <v>26</v>
      </c>
      <c r="J600" s="12">
        <f>H600-B600</f>
        <v>56</v>
      </c>
      <c r="K600" s="12">
        <f>G600*J600</f>
        <v>46.48</v>
      </c>
      <c r="L600" s="12">
        <f>G600*I600</f>
        <v>21.58</v>
      </c>
      <c r="M600" s="13"/>
    </row>
    <row r="601" spans="1:13" x14ac:dyDescent="0.25">
      <c r="A601" s="8" t="s">
        <v>11</v>
      </c>
      <c r="B601" s="9">
        <v>43726</v>
      </c>
      <c r="C601" s="10" t="s">
        <v>1121</v>
      </c>
      <c r="D601" s="10" t="s">
        <v>1122</v>
      </c>
      <c r="E601" s="11">
        <v>44.43</v>
      </c>
      <c r="F601" s="9">
        <v>43758</v>
      </c>
      <c r="G601" s="11">
        <v>36.35</v>
      </c>
      <c r="H601" s="9">
        <v>43782</v>
      </c>
      <c r="I601" s="10">
        <f>H601-F601</f>
        <v>24</v>
      </c>
      <c r="J601" s="12">
        <f>H601-B601</f>
        <v>56</v>
      </c>
      <c r="K601" s="12">
        <f>G601*J601</f>
        <v>2035.6000000000001</v>
      </c>
      <c r="L601" s="12">
        <f>G601*I601</f>
        <v>872.40000000000009</v>
      </c>
      <c r="M601" s="13"/>
    </row>
    <row r="602" spans="1:13" x14ac:dyDescent="0.25">
      <c r="A602" s="8" t="s">
        <v>11</v>
      </c>
      <c r="B602" s="9">
        <v>43726</v>
      </c>
      <c r="C602" s="10" t="s">
        <v>1121</v>
      </c>
      <c r="D602" s="10" t="s">
        <v>1122</v>
      </c>
      <c r="E602" s="11">
        <v>44.43</v>
      </c>
      <c r="F602" s="9">
        <v>43756</v>
      </c>
      <c r="G602" s="11">
        <v>4.04</v>
      </c>
      <c r="H602" s="9">
        <v>43782</v>
      </c>
      <c r="I602" s="10">
        <f>H602-F602</f>
        <v>26</v>
      </c>
      <c r="J602" s="12">
        <f>H602-B602</f>
        <v>56</v>
      </c>
      <c r="K602" s="12">
        <f>G602*J602</f>
        <v>226.24</v>
      </c>
      <c r="L602" s="12">
        <f>G602*I602</f>
        <v>105.04</v>
      </c>
      <c r="M602" s="13"/>
    </row>
    <row r="603" spans="1:13" x14ac:dyDescent="0.25">
      <c r="A603" s="8" t="s">
        <v>11</v>
      </c>
      <c r="B603" s="9">
        <v>43726</v>
      </c>
      <c r="C603" s="10" t="s">
        <v>1141</v>
      </c>
      <c r="D603" s="10" t="s">
        <v>1142</v>
      </c>
      <c r="E603" s="11">
        <v>293.23</v>
      </c>
      <c r="F603" s="9">
        <v>43757</v>
      </c>
      <c r="G603" s="11">
        <v>240.27</v>
      </c>
      <c r="H603" s="9">
        <v>43782</v>
      </c>
      <c r="I603" s="10">
        <f>H603-F603</f>
        <v>25</v>
      </c>
      <c r="J603" s="12">
        <f>H603-B603</f>
        <v>56</v>
      </c>
      <c r="K603" s="12">
        <f>G603*J603</f>
        <v>13455.12</v>
      </c>
      <c r="L603" s="12">
        <f>G603*I603</f>
        <v>6006.75</v>
      </c>
      <c r="M603" s="13"/>
    </row>
    <row r="604" spans="1:13" x14ac:dyDescent="0.25">
      <c r="A604" s="8" t="s">
        <v>11</v>
      </c>
      <c r="B604" s="9">
        <v>43726</v>
      </c>
      <c r="C604" s="10" t="s">
        <v>1141</v>
      </c>
      <c r="D604" s="10" t="s">
        <v>1142</v>
      </c>
      <c r="E604" s="11">
        <v>293.23</v>
      </c>
      <c r="F604" s="9">
        <v>43756</v>
      </c>
      <c r="G604" s="11">
        <v>26.48</v>
      </c>
      <c r="H604" s="9">
        <v>43782</v>
      </c>
      <c r="I604" s="10">
        <f>H604-F604</f>
        <v>26</v>
      </c>
      <c r="J604" s="12">
        <f>H604-B604</f>
        <v>56</v>
      </c>
      <c r="K604" s="12">
        <f>G604*J604</f>
        <v>1482.88</v>
      </c>
      <c r="L604" s="12">
        <f>G604*I604</f>
        <v>688.48</v>
      </c>
      <c r="M604" s="13"/>
    </row>
    <row r="605" spans="1:13" x14ac:dyDescent="0.25">
      <c r="A605" s="8" t="s">
        <v>11</v>
      </c>
      <c r="B605" s="9">
        <v>43726</v>
      </c>
      <c r="C605" s="10" t="s">
        <v>1143</v>
      </c>
      <c r="D605" s="10" t="s">
        <v>1144</v>
      </c>
      <c r="E605" s="11">
        <v>89.16</v>
      </c>
      <c r="F605" s="9">
        <v>43757</v>
      </c>
      <c r="G605" s="11">
        <v>73.36</v>
      </c>
      <c r="H605" s="9">
        <v>43782</v>
      </c>
      <c r="I605" s="10">
        <f>H605-F605</f>
        <v>25</v>
      </c>
      <c r="J605" s="12">
        <f>H605-B605</f>
        <v>56</v>
      </c>
      <c r="K605" s="12">
        <f>G605*J605</f>
        <v>4108.16</v>
      </c>
      <c r="L605" s="12">
        <f>G605*I605</f>
        <v>1834</v>
      </c>
      <c r="M605" s="13"/>
    </row>
    <row r="606" spans="1:13" x14ac:dyDescent="0.25">
      <c r="A606" s="8" t="s">
        <v>11</v>
      </c>
      <c r="B606" s="9">
        <v>43726</v>
      </c>
      <c r="C606" s="10" t="s">
        <v>1143</v>
      </c>
      <c r="D606" s="10" t="s">
        <v>1144</v>
      </c>
      <c r="E606" s="11">
        <v>89.16</v>
      </c>
      <c r="F606" s="9">
        <v>43756</v>
      </c>
      <c r="G606" s="11">
        <v>7.9</v>
      </c>
      <c r="H606" s="9">
        <v>43782</v>
      </c>
      <c r="I606" s="10">
        <f>H606-F606</f>
        <v>26</v>
      </c>
      <c r="J606" s="12">
        <f>H606-B606</f>
        <v>56</v>
      </c>
      <c r="K606" s="12">
        <f>G606*J606</f>
        <v>442.40000000000003</v>
      </c>
      <c r="L606" s="12">
        <f>G606*I606</f>
        <v>205.4</v>
      </c>
      <c r="M606" s="13"/>
    </row>
    <row r="607" spans="1:13" x14ac:dyDescent="0.25">
      <c r="A607" s="8" t="s">
        <v>11</v>
      </c>
      <c r="B607" s="9">
        <v>43726</v>
      </c>
      <c r="C607" s="10" t="s">
        <v>1216</v>
      </c>
      <c r="D607" s="10" t="s">
        <v>1217</v>
      </c>
      <c r="E607" s="11">
        <v>10.78</v>
      </c>
      <c r="F607" s="9">
        <v>43756</v>
      </c>
      <c r="G607" s="11">
        <v>0.77</v>
      </c>
      <c r="H607" s="9">
        <v>43782</v>
      </c>
      <c r="I607" s="10">
        <f>H607-F607</f>
        <v>26</v>
      </c>
      <c r="J607" s="12">
        <f>H607-B607</f>
        <v>56</v>
      </c>
      <c r="K607" s="12">
        <f>G607*J607</f>
        <v>43.120000000000005</v>
      </c>
      <c r="L607" s="12">
        <f>G607*I607</f>
        <v>20.02</v>
      </c>
      <c r="M607" s="13"/>
    </row>
    <row r="608" spans="1:13" x14ac:dyDescent="0.25">
      <c r="A608" s="8" t="s">
        <v>11</v>
      </c>
      <c r="B608" s="9">
        <v>43726</v>
      </c>
      <c r="C608" s="10" t="s">
        <v>1216</v>
      </c>
      <c r="D608" s="10" t="s">
        <v>1217</v>
      </c>
      <c r="E608" s="11">
        <v>10.78</v>
      </c>
      <c r="F608" s="9">
        <v>43758</v>
      </c>
      <c r="G608" s="11">
        <v>9.24</v>
      </c>
      <c r="H608" s="9">
        <v>43782</v>
      </c>
      <c r="I608" s="10">
        <f>H608-F608</f>
        <v>24</v>
      </c>
      <c r="J608" s="12">
        <f>H608-B608</f>
        <v>56</v>
      </c>
      <c r="K608" s="12">
        <f>G608*J608</f>
        <v>517.44000000000005</v>
      </c>
      <c r="L608" s="12">
        <f>G608*I608</f>
        <v>221.76</v>
      </c>
      <c r="M608" s="13"/>
    </row>
    <row r="609" spans="1:13" x14ac:dyDescent="0.25">
      <c r="A609" s="8" t="s">
        <v>11</v>
      </c>
      <c r="B609" s="9">
        <v>43726</v>
      </c>
      <c r="C609" s="10" t="s">
        <v>1224</v>
      </c>
      <c r="D609" s="10" t="s">
        <v>1225</v>
      </c>
      <c r="E609" s="11">
        <v>11.45</v>
      </c>
      <c r="F609" s="9">
        <v>43758</v>
      </c>
      <c r="G609" s="11">
        <v>9.7899999999999991</v>
      </c>
      <c r="H609" s="9">
        <v>43782</v>
      </c>
      <c r="I609" s="10">
        <f>H609-F609</f>
        <v>24</v>
      </c>
      <c r="J609" s="12">
        <f>H609-B609</f>
        <v>56</v>
      </c>
      <c r="K609" s="12">
        <f>G609*J609</f>
        <v>548.24</v>
      </c>
      <c r="L609" s="12">
        <f>G609*I609</f>
        <v>234.95999999999998</v>
      </c>
      <c r="M609" s="13"/>
    </row>
    <row r="610" spans="1:13" x14ac:dyDescent="0.25">
      <c r="A610" s="8" t="s">
        <v>11</v>
      </c>
      <c r="B610" s="9">
        <v>43726</v>
      </c>
      <c r="C610" s="10" t="s">
        <v>1224</v>
      </c>
      <c r="D610" s="10" t="s">
        <v>1225</v>
      </c>
      <c r="E610" s="11">
        <v>11.45</v>
      </c>
      <c r="F610" s="9">
        <v>43756</v>
      </c>
      <c r="G610" s="11">
        <v>0.83</v>
      </c>
      <c r="H610" s="9">
        <v>43782</v>
      </c>
      <c r="I610" s="10">
        <f>H610-F610</f>
        <v>26</v>
      </c>
      <c r="J610" s="12">
        <f>H610-B610</f>
        <v>56</v>
      </c>
      <c r="K610" s="12">
        <f>G610*J610</f>
        <v>46.48</v>
      </c>
      <c r="L610" s="12">
        <f>G610*I610</f>
        <v>21.58</v>
      </c>
      <c r="M610" s="13"/>
    </row>
    <row r="611" spans="1:13" x14ac:dyDescent="0.25">
      <c r="A611" s="8" t="s">
        <v>11</v>
      </c>
      <c r="B611" s="9">
        <v>43726</v>
      </c>
      <c r="C611" s="10" t="s">
        <v>1239</v>
      </c>
      <c r="D611" s="10" t="s">
        <v>1240</v>
      </c>
      <c r="E611" s="11">
        <v>31.25</v>
      </c>
      <c r="F611" s="9">
        <v>43757</v>
      </c>
      <c r="G611" s="11">
        <v>25.87</v>
      </c>
      <c r="H611" s="9">
        <v>43782</v>
      </c>
      <c r="I611" s="10">
        <f>H611-F611</f>
        <v>25</v>
      </c>
      <c r="J611" s="12">
        <f>H611-B611</f>
        <v>56</v>
      </c>
      <c r="K611" s="12">
        <f>G611*J611</f>
        <v>1448.72</v>
      </c>
      <c r="L611" s="12">
        <f>G611*I611</f>
        <v>646.75</v>
      </c>
      <c r="M611" s="13"/>
    </row>
    <row r="612" spans="1:13" x14ac:dyDescent="0.25">
      <c r="A612" s="8" t="s">
        <v>11</v>
      </c>
      <c r="B612" s="9">
        <v>43726</v>
      </c>
      <c r="C612" s="10" t="s">
        <v>1239</v>
      </c>
      <c r="D612" s="10" t="s">
        <v>1240</v>
      </c>
      <c r="E612" s="11">
        <v>31.25</v>
      </c>
      <c r="F612" s="9">
        <v>43756</v>
      </c>
      <c r="G612" s="11">
        <v>2.69</v>
      </c>
      <c r="H612" s="9">
        <v>43782</v>
      </c>
      <c r="I612" s="10">
        <f>H612-F612</f>
        <v>26</v>
      </c>
      <c r="J612" s="12">
        <f>H612-B612</f>
        <v>56</v>
      </c>
      <c r="K612" s="12">
        <f>G612*J612</f>
        <v>150.63999999999999</v>
      </c>
      <c r="L612" s="12">
        <f>G612*I612</f>
        <v>69.94</v>
      </c>
      <c r="M612" s="13"/>
    </row>
    <row r="613" spans="1:13" x14ac:dyDescent="0.25">
      <c r="A613" s="8" t="s">
        <v>11</v>
      </c>
      <c r="B613" s="9">
        <v>43726</v>
      </c>
      <c r="C613" s="10" t="s">
        <v>1249</v>
      </c>
      <c r="D613" s="10" t="s">
        <v>1250</v>
      </c>
      <c r="E613" s="11">
        <v>3103.48</v>
      </c>
      <c r="F613" s="9">
        <v>43756</v>
      </c>
      <c r="G613" s="11">
        <v>281.93</v>
      </c>
      <c r="H613" s="9">
        <v>43782</v>
      </c>
      <c r="I613" s="10">
        <f>H613-F613</f>
        <v>26</v>
      </c>
      <c r="J613" s="12">
        <f>H613-B613</f>
        <v>56</v>
      </c>
      <c r="K613" s="12">
        <f>G613*J613</f>
        <v>15788.08</v>
      </c>
      <c r="L613" s="12">
        <f>G613*I613</f>
        <v>7330.18</v>
      </c>
      <c r="M613" s="13"/>
    </row>
    <row r="614" spans="1:13" x14ac:dyDescent="0.25">
      <c r="A614" s="8" t="s">
        <v>11</v>
      </c>
      <c r="B614" s="9">
        <v>43726</v>
      </c>
      <c r="C614" s="10" t="s">
        <v>1249</v>
      </c>
      <c r="D614" s="10" t="s">
        <v>1250</v>
      </c>
      <c r="E614" s="11">
        <v>3103.48</v>
      </c>
      <c r="F614" s="9">
        <v>43757</v>
      </c>
      <c r="G614" s="11">
        <v>2539.62</v>
      </c>
      <c r="H614" s="9">
        <v>43782</v>
      </c>
      <c r="I614" s="10">
        <f>H614-F614</f>
        <v>25</v>
      </c>
      <c r="J614" s="12">
        <f>H614-B614</f>
        <v>56</v>
      </c>
      <c r="K614" s="12">
        <f>G614*J614</f>
        <v>142218.72</v>
      </c>
      <c r="L614" s="12">
        <f>G614*I614</f>
        <v>63490.5</v>
      </c>
      <c r="M614" s="13"/>
    </row>
    <row r="615" spans="1:13" x14ac:dyDescent="0.25">
      <c r="A615" s="8" t="s">
        <v>11</v>
      </c>
      <c r="B615" s="9">
        <v>43726</v>
      </c>
      <c r="C615" s="10" t="s">
        <v>1323</v>
      </c>
      <c r="D615" s="10" t="s">
        <v>1324</v>
      </c>
      <c r="E615" s="11">
        <v>44.42</v>
      </c>
      <c r="F615" s="9">
        <v>43758</v>
      </c>
      <c r="G615" s="11">
        <v>36.340000000000003</v>
      </c>
      <c r="H615" s="9">
        <v>43782</v>
      </c>
      <c r="I615" s="10">
        <f>H615-F615</f>
        <v>24</v>
      </c>
      <c r="J615" s="12">
        <f>H615-B615</f>
        <v>56</v>
      </c>
      <c r="K615" s="12">
        <f>G615*J615</f>
        <v>2035.0400000000002</v>
      </c>
      <c r="L615" s="12">
        <f>G615*I615</f>
        <v>872.16000000000008</v>
      </c>
      <c r="M615" s="13"/>
    </row>
    <row r="616" spans="1:13" x14ac:dyDescent="0.25">
      <c r="A616" s="8" t="s">
        <v>11</v>
      </c>
      <c r="B616" s="9">
        <v>43726</v>
      </c>
      <c r="C616" s="10" t="s">
        <v>1323</v>
      </c>
      <c r="D616" s="10" t="s">
        <v>1324</v>
      </c>
      <c r="E616" s="11">
        <v>44.42</v>
      </c>
      <c r="F616" s="9">
        <v>43756</v>
      </c>
      <c r="G616" s="11">
        <v>4.04</v>
      </c>
      <c r="H616" s="9">
        <v>43782</v>
      </c>
      <c r="I616" s="10">
        <f>H616-F616</f>
        <v>26</v>
      </c>
      <c r="J616" s="12">
        <f>H616-B616</f>
        <v>56</v>
      </c>
      <c r="K616" s="12">
        <f>G616*J616</f>
        <v>226.24</v>
      </c>
      <c r="L616" s="12">
        <f>G616*I616</f>
        <v>105.04</v>
      </c>
      <c r="M616" s="13"/>
    </row>
    <row r="617" spans="1:13" x14ac:dyDescent="0.25">
      <c r="A617" s="8" t="s">
        <v>11</v>
      </c>
      <c r="B617" s="9">
        <v>43726</v>
      </c>
      <c r="C617" s="10" t="s">
        <v>1373</v>
      </c>
      <c r="D617" s="10" t="s">
        <v>1374</v>
      </c>
      <c r="E617" s="11">
        <v>11.45</v>
      </c>
      <c r="F617" s="9">
        <v>43758</v>
      </c>
      <c r="G617" s="11">
        <v>9.7899999999999991</v>
      </c>
      <c r="H617" s="9">
        <v>43782</v>
      </c>
      <c r="I617" s="10">
        <f>H617-F617</f>
        <v>24</v>
      </c>
      <c r="J617" s="12">
        <f>H617-B617</f>
        <v>56</v>
      </c>
      <c r="K617" s="12">
        <f>G617*J617</f>
        <v>548.24</v>
      </c>
      <c r="L617" s="12">
        <f>G617*I617</f>
        <v>234.95999999999998</v>
      </c>
      <c r="M617" s="13"/>
    </row>
    <row r="618" spans="1:13" x14ac:dyDescent="0.25">
      <c r="A618" s="8" t="s">
        <v>11</v>
      </c>
      <c r="B618" s="9">
        <v>43726</v>
      </c>
      <c r="C618" s="10" t="s">
        <v>1384</v>
      </c>
      <c r="D618" s="10" t="s">
        <v>1385</v>
      </c>
      <c r="E618" s="11">
        <v>11.46</v>
      </c>
      <c r="F618" s="9">
        <v>43756</v>
      </c>
      <c r="G618" s="11">
        <v>0.84</v>
      </c>
      <c r="H618" s="9">
        <v>43782</v>
      </c>
      <c r="I618" s="10">
        <f>H618-F618</f>
        <v>26</v>
      </c>
      <c r="J618" s="12">
        <f>H618-B618</f>
        <v>56</v>
      </c>
      <c r="K618" s="12">
        <f>G618*J618</f>
        <v>47.04</v>
      </c>
      <c r="L618" s="12">
        <f>G618*I618</f>
        <v>21.84</v>
      </c>
      <c r="M618" s="13"/>
    </row>
    <row r="619" spans="1:13" x14ac:dyDescent="0.25">
      <c r="A619" s="8" t="s">
        <v>11</v>
      </c>
      <c r="B619" s="9">
        <v>43726</v>
      </c>
      <c r="C619" s="10" t="s">
        <v>1384</v>
      </c>
      <c r="D619" s="10" t="s">
        <v>1385</v>
      </c>
      <c r="E619" s="11">
        <v>11.46</v>
      </c>
      <c r="F619" s="9">
        <v>43758</v>
      </c>
      <c r="G619" s="11">
        <v>9.7799999999999994</v>
      </c>
      <c r="H619" s="9">
        <v>43782</v>
      </c>
      <c r="I619" s="10">
        <f>H619-F619</f>
        <v>24</v>
      </c>
      <c r="J619" s="12">
        <f>H619-B619</f>
        <v>56</v>
      </c>
      <c r="K619" s="12">
        <f>G619*J619</f>
        <v>547.67999999999995</v>
      </c>
      <c r="L619" s="12">
        <f>G619*I619</f>
        <v>234.71999999999997</v>
      </c>
      <c r="M619" s="13"/>
    </row>
    <row r="620" spans="1:13" x14ac:dyDescent="0.25">
      <c r="A620" s="8" t="s">
        <v>11</v>
      </c>
      <c r="B620" s="9">
        <v>43726</v>
      </c>
      <c r="C620" s="10" t="s">
        <v>1407</v>
      </c>
      <c r="D620" s="10" t="s">
        <v>1408</v>
      </c>
      <c r="E620" s="11">
        <v>13.41</v>
      </c>
      <c r="F620" s="9">
        <v>43756</v>
      </c>
      <c r="G620" s="11">
        <v>1.01</v>
      </c>
      <c r="H620" s="9">
        <v>43782</v>
      </c>
      <c r="I620" s="10">
        <f>H620-F620</f>
        <v>26</v>
      </c>
      <c r="J620" s="12">
        <f>H620-B620</f>
        <v>56</v>
      </c>
      <c r="K620" s="12">
        <f>G620*J620</f>
        <v>56.56</v>
      </c>
      <c r="L620" s="12">
        <f>G620*I620</f>
        <v>26.26</v>
      </c>
      <c r="M620" s="13"/>
    </row>
    <row r="621" spans="1:13" x14ac:dyDescent="0.25">
      <c r="A621" s="8" t="s">
        <v>11</v>
      </c>
      <c r="B621" s="9">
        <v>43726</v>
      </c>
      <c r="C621" s="10" t="s">
        <v>1407</v>
      </c>
      <c r="D621" s="10" t="s">
        <v>1408</v>
      </c>
      <c r="E621" s="11">
        <v>13.41</v>
      </c>
      <c r="F621" s="9">
        <v>43758</v>
      </c>
      <c r="G621" s="11">
        <v>11.39</v>
      </c>
      <c r="H621" s="9">
        <v>43782</v>
      </c>
      <c r="I621" s="10">
        <f>H621-F621</f>
        <v>24</v>
      </c>
      <c r="J621" s="12">
        <f>H621-B621</f>
        <v>56</v>
      </c>
      <c r="K621" s="12">
        <f>G621*J621</f>
        <v>637.84</v>
      </c>
      <c r="L621" s="12">
        <f>G621*I621</f>
        <v>273.36</v>
      </c>
      <c r="M621" s="13"/>
    </row>
    <row r="622" spans="1:13" x14ac:dyDescent="0.25">
      <c r="A622" s="8" t="s">
        <v>11</v>
      </c>
      <c r="B622" s="9">
        <v>43726</v>
      </c>
      <c r="C622" s="10" t="s">
        <v>1421</v>
      </c>
      <c r="D622" s="10" t="s">
        <v>1422</v>
      </c>
      <c r="E622" s="11">
        <v>222.76</v>
      </c>
      <c r="F622" s="9">
        <v>43756</v>
      </c>
      <c r="G622" s="11">
        <v>20.05</v>
      </c>
      <c r="H622" s="9">
        <v>43782</v>
      </c>
      <c r="I622" s="10">
        <f>H622-F622</f>
        <v>26</v>
      </c>
      <c r="J622" s="12">
        <f>H622-B622</f>
        <v>56</v>
      </c>
      <c r="K622" s="12">
        <f>G622*J622</f>
        <v>1122.8</v>
      </c>
      <c r="L622" s="12">
        <f>G622*I622</f>
        <v>521.30000000000007</v>
      </c>
      <c r="M622" s="13"/>
    </row>
    <row r="623" spans="1:13" x14ac:dyDescent="0.25">
      <c r="A623" s="8" t="s">
        <v>11</v>
      </c>
      <c r="B623" s="9">
        <v>43726</v>
      </c>
      <c r="C623" s="10" t="s">
        <v>1421</v>
      </c>
      <c r="D623" s="10" t="s">
        <v>1422</v>
      </c>
      <c r="E623" s="11">
        <v>222.76</v>
      </c>
      <c r="F623" s="9">
        <v>43758</v>
      </c>
      <c r="G623" s="11">
        <v>182.66</v>
      </c>
      <c r="H623" s="9">
        <v>43782</v>
      </c>
      <c r="I623" s="10">
        <f>H623-F623</f>
        <v>24</v>
      </c>
      <c r="J623" s="12">
        <f>H623-B623</f>
        <v>56</v>
      </c>
      <c r="K623" s="12">
        <f>G623*J623</f>
        <v>10228.959999999999</v>
      </c>
      <c r="L623" s="12">
        <f>G623*I623</f>
        <v>4383.84</v>
      </c>
      <c r="M623" s="13"/>
    </row>
    <row r="624" spans="1:13" x14ac:dyDescent="0.25">
      <c r="A624" s="8" t="s">
        <v>11</v>
      </c>
      <c r="B624" s="9">
        <v>43726</v>
      </c>
      <c r="C624" s="10" t="s">
        <v>1423</v>
      </c>
      <c r="D624" s="10" t="s">
        <v>1424</v>
      </c>
      <c r="E624" s="11">
        <v>13.21</v>
      </c>
      <c r="F624" s="9">
        <v>43756</v>
      </c>
      <c r="G624" s="11">
        <v>2.97</v>
      </c>
      <c r="H624" s="9">
        <v>43782</v>
      </c>
      <c r="I624" s="10">
        <f>H624-F624</f>
        <v>26</v>
      </c>
      <c r="J624" s="12">
        <f>H624-B624</f>
        <v>56</v>
      </c>
      <c r="K624" s="12">
        <f>G624*J624</f>
        <v>166.32000000000002</v>
      </c>
      <c r="L624" s="12">
        <f>G624*I624</f>
        <v>77.22</v>
      </c>
      <c r="M624" s="13"/>
    </row>
    <row r="625" spans="1:13" x14ac:dyDescent="0.25">
      <c r="A625" s="8" t="s">
        <v>11</v>
      </c>
      <c r="B625" s="9">
        <v>43726</v>
      </c>
      <c r="C625" s="10" t="s">
        <v>1423</v>
      </c>
      <c r="D625" s="10" t="s">
        <v>1424</v>
      </c>
      <c r="E625" s="11">
        <v>13.21</v>
      </c>
      <c r="F625" s="9">
        <v>43757</v>
      </c>
      <c r="G625" s="11">
        <v>7.27</v>
      </c>
      <c r="H625" s="9">
        <v>43782</v>
      </c>
      <c r="I625" s="10">
        <f>H625-F625</f>
        <v>25</v>
      </c>
      <c r="J625" s="12">
        <f>H625-B625</f>
        <v>56</v>
      </c>
      <c r="K625" s="12">
        <f>G625*J625</f>
        <v>407.12</v>
      </c>
      <c r="L625" s="12">
        <f>G625*I625</f>
        <v>181.75</v>
      </c>
      <c r="M625" s="13"/>
    </row>
    <row r="626" spans="1:13" x14ac:dyDescent="0.25">
      <c r="A626" s="8" t="s">
        <v>11</v>
      </c>
      <c r="B626" s="9">
        <v>43726</v>
      </c>
      <c r="C626" s="10" t="s">
        <v>1455</v>
      </c>
      <c r="D626" s="10" t="s">
        <v>1456</v>
      </c>
      <c r="E626" s="11">
        <v>70.599999999999994</v>
      </c>
      <c r="F626" s="9">
        <v>43757</v>
      </c>
      <c r="G626" s="11">
        <v>58.16</v>
      </c>
      <c r="H626" s="9">
        <v>43782</v>
      </c>
      <c r="I626" s="10">
        <f>H626-F626</f>
        <v>25</v>
      </c>
      <c r="J626" s="12">
        <f>H626-B626</f>
        <v>56</v>
      </c>
      <c r="K626" s="12">
        <f>G626*J626</f>
        <v>3256.96</v>
      </c>
      <c r="L626" s="12">
        <f>G626*I626</f>
        <v>1454</v>
      </c>
      <c r="M626" s="13"/>
    </row>
    <row r="627" spans="1:13" x14ac:dyDescent="0.25">
      <c r="A627" s="8" t="s">
        <v>11</v>
      </c>
      <c r="B627" s="9">
        <v>43726</v>
      </c>
      <c r="C627" s="10" t="s">
        <v>1455</v>
      </c>
      <c r="D627" s="10" t="s">
        <v>1456</v>
      </c>
      <c r="E627" s="11">
        <v>70.599999999999994</v>
      </c>
      <c r="F627" s="9">
        <v>43756</v>
      </c>
      <c r="G627" s="11">
        <v>6.22</v>
      </c>
      <c r="H627" s="9">
        <v>43782</v>
      </c>
      <c r="I627" s="10">
        <f>H627-F627</f>
        <v>26</v>
      </c>
      <c r="J627" s="12">
        <f>H627-B627</f>
        <v>56</v>
      </c>
      <c r="K627" s="12">
        <f>G627*J627</f>
        <v>348.32</v>
      </c>
      <c r="L627" s="12">
        <f>G627*I627</f>
        <v>161.72</v>
      </c>
      <c r="M627" s="13"/>
    </row>
    <row r="628" spans="1:13" x14ac:dyDescent="0.25">
      <c r="A628" s="8" t="s">
        <v>11</v>
      </c>
      <c r="B628" s="9">
        <v>43726</v>
      </c>
      <c r="C628" s="10" t="s">
        <v>1463</v>
      </c>
      <c r="D628" s="10" t="s">
        <v>1464</v>
      </c>
      <c r="E628" s="11">
        <v>55.72</v>
      </c>
      <c r="F628" s="9">
        <v>43757</v>
      </c>
      <c r="G628" s="11">
        <v>45.58</v>
      </c>
      <c r="H628" s="9">
        <v>43782</v>
      </c>
      <c r="I628" s="10">
        <f>H628-F628</f>
        <v>25</v>
      </c>
      <c r="J628" s="12">
        <f>H628-B628</f>
        <v>56</v>
      </c>
      <c r="K628" s="12">
        <f>G628*J628</f>
        <v>2552.48</v>
      </c>
      <c r="L628" s="12">
        <f>G628*I628</f>
        <v>1139.5</v>
      </c>
      <c r="M628" s="13"/>
    </row>
    <row r="629" spans="1:13" x14ac:dyDescent="0.25">
      <c r="A629" s="8" t="s">
        <v>11</v>
      </c>
      <c r="B629" s="9">
        <v>43726</v>
      </c>
      <c r="C629" s="10" t="s">
        <v>1463</v>
      </c>
      <c r="D629" s="10" t="s">
        <v>1464</v>
      </c>
      <c r="E629" s="11">
        <v>55.72</v>
      </c>
      <c r="F629" s="9">
        <v>43756</v>
      </c>
      <c r="G629" s="11">
        <v>5.07</v>
      </c>
      <c r="H629" s="9">
        <v>43782</v>
      </c>
      <c r="I629" s="10">
        <f>H629-F629</f>
        <v>26</v>
      </c>
      <c r="J629" s="12">
        <f>H629-B629</f>
        <v>56</v>
      </c>
      <c r="K629" s="12">
        <f>G629*J629</f>
        <v>283.92</v>
      </c>
      <c r="L629" s="12">
        <f>G629*I629</f>
        <v>131.82</v>
      </c>
      <c r="M629" s="13"/>
    </row>
    <row r="630" spans="1:13" x14ac:dyDescent="0.25">
      <c r="A630" s="8" t="s">
        <v>11</v>
      </c>
      <c r="B630" s="9">
        <v>43726</v>
      </c>
      <c r="C630" s="10" t="s">
        <v>1493</v>
      </c>
      <c r="D630" s="10" t="s">
        <v>1494</v>
      </c>
      <c r="E630" s="11">
        <v>97.76</v>
      </c>
      <c r="F630" s="9">
        <v>43758</v>
      </c>
      <c r="G630" s="11">
        <v>80.400000000000006</v>
      </c>
      <c r="H630" s="9">
        <v>43782</v>
      </c>
      <c r="I630" s="10">
        <f>H630-F630</f>
        <v>24</v>
      </c>
      <c r="J630" s="12">
        <f>H630-B630</f>
        <v>56</v>
      </c>
      <c r="K630" s="12">
        <f>G630*J630</f>
        <v>4502.4000000000005</v>
      </c>
      <c r="L630" s="12">
        <f>G630*I630</f>
        <v>1929.6000000000001</v>
      </c>
      <c r="M630" s="13"/>
    </row>
    <row r="631" spans="1:13" x14ac:dyDescent="0.25">
      <c r="A631" s="8" t="s">
        <v>11</v>
      </c>
      <c r="B631" s="9">
        <v>43726</v>
      </c>
      <c r="C631" s="10" t="s">
        <v>1493</v>
      </c>
      <c r="D631" s="10" t="s">
        <v>1494</v>
      </c>
      <c r="E631" s="11">
        <v>97.76</v>
      </c>
      <c r="F631" s="9">
        <v>43756</v>
      </c>
      <c r="G631" s="11">
        <v>8.68</v>
      </c>
      <c r="H631" s="9">
        <v>43782</v>
      </c>
      <c r="I631" s="10">
        <f>H631-F631</f>
        <v>26</v>
      </c>
      <c r="J631" s="12">
        <f>H631-B631</f>
        <v>56</v>
      </c>
      <c r="K631" s="12">
        <f>G631*J631</f>
        <v>486.08</v>
      </c>
      <c r="L631" s="12">
        <f>G631*I631</f>
        <v>225.68</v>
      </c>
      <c r="M631" s="13"/>
    </row>
    <row r="632" spans="1:13" x14ac:dyDescent="0.25">
      <c r="A632" s="8" t="s">
        <v>11</v>
      </c>
      <c r="B632" s="9">
        <v>43726</v>
      </c>
      <c r="C632" s="10" t="s">
        <v>1515</v>
      </c>
      <c r="D632" s="10" t="s">
        <v>1516</v>
      </c>
      <c r="E632" s="11">
        <v>95.79</v>
      </c>
      <c r="F632" s="9">
        <v>43757</v>
      </c>
      <c r="G632" s="11">
        <v>78.790000000000006</v>
      </c>
      <c r="H632" s="9">
        <v>43782</v>
      </c>
      <c r="I632" s="10">
        <f>H632-F632</f>
        <v>25</v>
      </c>
      <c r="J632" s="12">
        <f>H632-B632</f>
        <v>56</v>
      </c>
      <c r="K632" s="12">
        <f>G632*J632</f>
        <v>4412.2400000000007</v>
      </c>
      <c r="L632" s="12">
        <f>G632*I632</f>
        <v>1969.7500000000002</v>
      </c>
      <c r="M632" s="13"/>
    </row>
    <row r="633" spans="1:13" x14ac:dyDescent="0.25">
      <c r="A633" s="8" t="s">
        <v>11</v>
      </c>
      <c r="B633" s="9">
        <v>43726</v>
      </c>
      <c r="C633" s="10" t="s">
        <v>1515</v>
      </c>
      <c r="D633" s="10" t="s">
        <v>1516</v>
      </c>
      <c r="E633" s="11">
        <v>95.79</v>
      </c>
      <c r="F633" s="9">
        <v>43756</v>
      </c>
      <c r="G633" s="11">
        <v>8.5</v>
      </c>
      <c r="H633" s="9">
        <v>43782</v>
      </c>
      <c r="I633" s="10">
        <f>H633-F633</f>
        <v>26</v>
      </c>
      <c r="J633" s="12">
        <f>H633-B633</f>
        <v>56</v>
      </c>
      <c r="K633" s="12">
        <f>G633*J633</f>
        <v>476</v>
      </c>
      <c r="L633" s="12">
        <f>G633*I633</f>
        <v>221</v>
      </c>
      <c r="M633" s="13"/>
    </row>
    <row r="634" spans="1:13" x14ac:dyDescent="0.25">
      <c r="A634" s="8" t="s">
        <v>11</v>
      </c>
      <c r="B634" s="9">
        <v>43726</v>
      </c>
      <c r="C634" s="10" t="s">
        <v>1570</v>
      </c>
      <c r="D634" s="10" t="s">
        <v>1571</v>
      </c>
      <c r="E634" s="11">
        <v>11.44</v>
      </c>
      <c r="F634" s="9">
        <v>43756</v>
      </c>
      <c r="G634" s="11">
        <v>0.83</v>
      </c>
      <c r="H634" s="9">
        <v>43782</v>
      </c>
      <c r="I634" s="10">
        <f>H634-F634</f>
        <v>26</v>
      </c>
      <c r="J634" s="12">
        <f>H634-B634</f>
        <v>56</v>
      </c>
      <c r="K634" s="12">
        <f>G634*J634</f>
        <v>46.48</v>
      </c>
      <c r="L634" s="12">
        <f>G634*I634</f>
        <v>21.58</v>
      </c>
      <c r="M634" s="13"/>
    </row>
    <row r="635" spans="1:13" x14ac:dyDescent="0.25">
      <c r="A635" s="8" t="s">
        <v>11</v>
      </c>
      <c r="B635" s="9">
        <v>43726</v>
      </c>
      <c r="C635" s="10" t="s">
        <v>1570</v>
      </c>
      <c r="D635" s="10" t="s">
        <v>1571</v>
      </c>
      <c r="E635" s="11">
        <v>11.44</v>
      </c>
      <c r="F635" s="9">
        <v>43758</v>
      </c>
      <c r="G635" s="11">
        <v>9.7799999999999994</v>
      </c>
      <c r="H635" s="9">
        <v>43782</v>
      </c>
      <c r="I635" s="10">
        <f>H635-F635</f>
        <v>24</v>
      </c>
      <c r="J635" s="12">
        <f>H635-B635</f>
        <v>56</v>
      </c>
      <c r="K635" s="12">
        <f>G635*J635</f>
        <v>547.67999999999995</v>
      </c>
      <c r="L635" s="12">
        <f>G635*I635</f>
        <v>234.71999999999997</v>
      </c>
      <c r="M635" s="13"/>
    </row>
    <row r="636" spans="1:13" x14ac:dyDescent="0.25">
      <c r="A636" s="8" t="s">
        <v>11</v>
      </c>
      <c r="B636" s="9">
        <v>43726</v>
      </c>
      <c r="C636" s="10" t="s">
        <v>1582</v>
      </c>
      <c r="D636" s="10" t="s">
        <v>1583</v>
      </c>
      <c r="E636" s="11">
        <v>26.6</v>
      </c>
      <c r="F636" s="9">
        <v>43758</v>
      </c>
      <c r="G636" s="11">
        <v>22.18</v>
      </c>
      <c r="H636" s="9">
        <v>43782</v>
      </c>
      <c r="I636" s="10">
        <f>H636-F636</f>
        <v>24</v>
      </c>
      <c r="J636" s="12">
        <f>H636-B636</f>
        <v>56</v>
      </c>
      <c r="K636" s="12">
        <f>G636*J636</f>
        <v>1242.08</v>
      </c>
      <c r="L636" s="12">
        <f>G636*I636</f>
        <v>532.31999999999994</v>
      </c>
      <c r="M636" s="13"/>
    </row>
    <row r="637" spans="1:13" x14ac:dyDescent="0.25">
      <c r="A637" s="8" t="s">
        <v>11</v>
      </c>
      <c r="B637" s="9">
        <v>43726</v>
      </c>
      <c r="C637" s="10" t="s">
        <v>1582</v>
      </c>
      <c r="D637" s="10" t="s">
        <v>1583</v>
      </c>
      <c r="E637" s="11">
        <v>26.6</v>
      </c>
      <c r="F637" s="9">
        <v>43756</v>
      </c>
      <c r="G637" s="11">
        <v>2.21</v>
      </c>
      <c r="H637" s="9">
        <v>43782</v>
      </c>
      <c r="I637" s="10">
        <f>H637-F637</f>
        <v>26</v>
      </c>
      <c r="J637" s="12">
        <f>H637-B637</f>
        <v>56</v>
      </c>
      <c r="K637" s="12">
        <f>G637*J637</f>
        <v>123.75999999999999</v>
      </c>
      <c r="L637" s="12">
        <f>G637*I637</f>
        <v>57.46</v>
      </c>
      <c r="M637" s="13"/>
    </row>
    <row r="638" spans="1:13" x14ac:dyDescent="0.25">
      <c r="A638" s="8" t="s">
        <v>11</v>
      </c>
      <c r="B638" s="9">
        <v>43726</v>
      </c>
      <c r="C638" s="10" t="s">
        <v>1645</v>
      </c>
      <c r="D638" s="10" t="s">
        <v>1646</v>
      </c>
      <c r="E638" s="11">
        <v>44.44</v>
      </c>
      <c r="F638" s="9">
        <v>43756</v>
      </c>
      <c r="G638" s="11">
        <v>4.04</v>
      </c>
      <c r="H638" s="9">
        <v>43782</v>
      </c>
      <c r="I638" s="10">
        <f>H638-F638</f>
        <v>26</v>
      </c>
      <c r="J638" s="12">
        <f>H638-B638</f>
        <v>56</v>
      </c>
      <c r="K638" s="12">
        <f>G638*J638</f>
        <v>226.24</v>
      </c>
      <c r="L638" s="12">
        <f>G638*I638</f>
        <v>105.04</v>
      </c>
      <c r="M638" s="13"/>
    </row>
    <row r="639" spans="1:13" x14ac:dyDescent="0.25">
      <c r="A639" s="8" t="s">
        <v>11</v>
      </c>
      <c r="B639" s="9">
        <v>43726</v>
      </c>
      <c r="C639" s="10" t="s">
        <v>1645</v>
      </c>
      <c r="D639" s="10" t="s">
        <v>1646</v>
      </c>
      <c r="E639" s="11">
        <v>44.44</v>
      </c>
      <c r="F639" s="9">
        <v>43758</v>
      </c>
      <c r="G639" s="11">
        <v>36.36</v>
      </c>
      <c r="H639" s="9">
        <v>43782</v>
      </c>
      <c r="I639" s="10">
        <f>H639-F639</f>
        <v>24</v>
      </c>
      <c r="J639" s="12">
        <f>H639-B639</f>
        <v>56</v>
      </c>
      <c r="K639" s="12">
        <f>G639*J639</f>
        <v>2036.1599999999999</v>
      </c>
      <c r="L639" s="12">
        <f>G639*I639</f>
        <v>872.64</v>
      </c>
      <c r="M639" s="13"/>
    </row>
    <row r="640" spans="1:13" x14ac:dyDescent="0.25">
      <c r="A640" s="8" t="s">
        <v>11</v>
      </c>
      <c r="B640" s="9">
        <v>43726</v>
      </c>
      <c r="C640" s="10" t="s">
        <v>1658</v>
      </c>
      <c r="D640" s="10" t="s">
        <v>1659</v>
      </c>
      <c r="E640" s="11">
        <v>18.7</v>
      </c>
      <c r="F640" s="9">
        <v>43758</v>
      </c>
      <c r="G640" s="11">
        <v>15.72</v>
      </c>
      <c r="H640" s="9">
        <v>43782</v>
      </c>
      <c r="I640" s="10">
        <f>H640-F640</f>
        <v>24</v>
      </c>
      <c r="J640" s="12">
        <f>H640-B640</f>
        <v>56</v>
      </c>
      <c r="K640" s="12">
        <f>G640*J640</f>
        <v>880.32</v>
      </c>
      <c r="L640" s="12">
        <f>G640*I640</f>
        <v>377.28000000000003</v>
      </c>
      <c r="M640" s="13"/>
    </row>
    <row r="641" spans="1:13" x14ac:dyDescent="0.25">
      <c r="A641" s="8" t="s">
        <v>11</v>
      </c>
      <c r="B641" s="9">
        <v>43726</v>
      </c>
      <c r="C641" s="10" t="s">
        <v>1658</v>
      </c>
      <c r="D641" s="10" t="s">
        <v>1659</v>
      </c>
      <c r="E641" s="11">
        <v>18.7</v>
      </c>
      <c r="F641" s="9">
        <v>43756</v>
      </c>
      <c r="G641" s="11">
        <v>1.49</v>
      </c>
      <c r="H641" s="9">
        <v>43782</v>
      </c>
      <c r="I641" s="10">
        <f>H641-F641</f>
        <v>26</v>
      </c>
      <c r="J641" s="12">
        <f>H641-B641</f>
        <v>56</v>
      </c>
      <c r="K641" s="12">
        <f>G641*J641</f>
        <v>83.44</v>
      </c>
      <c r="L641" s="12">
        <f>G641*I641</f>
        <v>38.74</v>
      </c>
      <c r="M641" s="13"/>
    </row>
    <row r="642" spans="1:13" x14ac:dyDescent="0.25">
      <c r="A642" s="8" t="s">
        <v>11</v>
      </c>
      <c r="B642" s="9">
        <v>43726</v>
      </c>
      <c r="C642" s="10" t="s">
        <v>1660</v>
      </c>
      <c r="D642" s="10" t="s">
        <v>1661</v>
      </c>
      <c r="E642" s="11">
        <v>11.43</v>
      </c>
      <c r="F642" s="9">
        <v>43756</v>
      </c>
      <c r="G642" s="11">
        <v>0.83</v>
      </c>
      <c r="H642" s="9">
        <v>43782</v>
      </c>
      <c r="I642" s="10">
        <f>H642-F642</f>
        <v>26</v>
      </c>
      <c r="J642" s="12">
        <f>H642-B642</f>
        <v>56</v>
      </c>
      <c r="K642" s="12">
        <f>G642*J642</f>
        <v>46.48</v>
      </c>
      <c r="L642" s="12">
        <f>G642*I642</f>
        <v>21.58</v>
      </c>
      <c r="M642" s="13"/>
    </row>
    <row r="643" spans="1:13" x14ac:dyDescent="0.25">
      <c r="A643" s="8" t="s">
        <v>11</v>
      </c>
      <c r="B643" s="9">
        <v>43726</v>
      </c>
      <c r="C643" s="10" t="s">
        <v>1660</v>
      </c>
      <c r="D643" s="10" t="s">
        <v>1661</v>
      </c>
      <c r="E643" s="11">
        <v>11.43</v>
      </c>
      <c r="F643" s="9">
        <v>43758</v>
      </c>
      <c r="G643" s="11">
        <v>9.77</v>
      </c>
      <c r="H643" s="9">
        <v>43782</v>
      </c>
      <c r="I643" s="10">
        <f>H643-F643</f>
        <v>24</v>
      </c>
      <c r="J643" s="12">
        <f>H643-B643</f>
        <v>56</v>
      </c>
      <c r="K643" s="12">
        <f>G643*J643</f>
        <v>547.12</v>
      </c>
      <c r="L643" s="12">
        <f>G643*I643</f>
        <v>234.48</v>
      </c>
      <c r="M643" s="13"/>
    </row>
    <row r="644" spans="1:13" x14ac:dyDescent="0.25">
      <c r="A644" s="8" t="s">
        <v>11</v>
      </c>
      <c r="B644" s="9">
        <v>43726</v>
      </c>
      <c r="C644" s="10" t="s">
        <v>1703</v>
      </c>
      <c r="D644" s="10" t="s">
        <v>1704</v>
      </c>
      <c r="E644" s="11">
        <v>23.86</v>
      </c>
      <c r="F644" s="9">
        <v>43757</v>
      </c>
      <c r="G644" s="11">
        <v>19.52</v>
      </c>
      <c r="H644" s="9">
        <v>43782</v>
      </c>
      <c r="I644" s="10">
        <f>H644-F644</f>
        <v>25</v>
      </c>
      <c r="J644" s="12">
        <f>H644-B644</f>
        <v>56</v>
      </c>
      <c r="K644" s="12">
        <f>G644*J644</f>
        <v>1093.1199999999999</v>
      </c>
      <c r="L644" s="12">
        <f>G644*I644</f>
        <v>488</v>
      </c>
      <c r="M644" s="13"/>
    </row>
    <row r="645" spans="1:13" x14ac:dyDescent="0.25">
      <c r="A645" s="8" t="s">
        <v>11</v>
      </c>
      <c r="B645" s="9">
        <v>43726</v>
      </c>
      <c r="C645" s="10" t="s">
        <v>1703</v>
      </c>
      <c r="D645" s="10" t="s">
        <v>1704</v>
      </c>
      <c r="E645" s="11">
        <v>23.86</v>
      </c>
      <c r="F645" s="9">
        <v>43756</v>
      </c>
      <c r="G645" s="11">
        <v>2.17</v>
      </c>
      <c r="H645" s="9">
        <v>43782</v>
      </c>
      <c r="I645" s="10">
        <f>H645-F645</f>
        <v>26</v>
      </c>
      <c r="J645" s="12">
        <f>H645-B645</f>
        <v>56</v>
      </c>
      <c r="K645" s="12">
        <f>G645*J645</f>
        <v>121.52</v>
      </c>
      <c r="L645" s="12">
        <f>G645*I645</f>
        <v>56.42</v>
      </c>
      <c r="M645" s="13"/>
    </row>
    <row r="646" spans="1:13" x14ac:dyDescent="0.25">
      <c r="A646" s="8" t="s">
        <v>11</v>
      </c>
      <c r="B646" s="9">
        <v>43726</v>
      </c>
      <c r="C646" s="10" t="s">
        <v>1719</v>
      </c>
      <c r="D646" s="10" t="s">
        <v>1720</v>
      </c>
      <c r="E646" s="11">
        <v>112.51</v>
      </c>
      <c r="F646" s="9">
        <v>43756</v>
      </c>
      <c r="G646" s="11">
        <v>10.02</v>
      </c>
      <c r="H646" s="9">
        <v>43782</v>
      </c>
      <c r="I646" s="10">
        <f>H646-F646</f>
        <v>26</v>
      </c>
      <c r="J646" s="12">
        <f>H646-B646</f>
        <v>56</v>
      </c>
      <c r="K646" s="12">
        <f>G646*J646</f>
        <v>561.12</v>
      </c>
      <c r="L646" s="12">
        <f>G646*I646</f>
        <v>260.52</v>
      </c>
      <c r="M646" s="13"/>
    </row>
    <row r="647" spans="1:13" x14ac:dyDescent="0.25">
      <c r="A647" s="8" t="s">
        <v>11</v>
      </c>
      <c r="B647" s="9">
        <v>43726</v>
      </c>
      <c r="C647" s="10" t="s">
        <v>1719</v>
      </c>
      <c r="D647" s="10" t="s">
        <v>1720</v>
      </c>
      <c r="E647" s="11">
        <v>112.51</v>
      </c>
      <c r="F647" s="9">
        <v>43758</v>
      </c>
      <c r="G647" s="11">
        <v>92.47</v>
      </c>
      <c r="H647" s="9">
        <v>43782</v>
      </c>
      <c r="I647" s="10">
        <f>H647-F647</f>
        <v>24</v>
      </c>
      <c r="J647" s="12">
        <f>H647-B647</f>
        <v>56</v>
      </c>
      <c r="K647" s="12">
        <f>G647*J647</f>
        <v>5178.32</v>
      </c>
      <c r="L647" s="12">
        <f>G647*I647</f>
        <v>2219.2799999999997</v>
      </c>
      <c r="M647" s="13"/>
    </row>
    <row r="648" spans="1:13" x14ac:dyDescent="0.25">
      <c r="A648" s="8" t="s">
        <v>11</v>
      </c>
      <c r="B648" s="9">
        <v>43726</v>
      </c>
      <c r="C648" s="10" t="s">
        <v>1729</v>
      </c>
      <c r="D648" s="10" t="s">
        <v>1730</v>
      </c>
      <c r="E648" s="11">
        <v>135.79</v>
      </c>
      <c r="F648" s="9">
        <v>43758</v>
      </c>
      <c r="G648" s="11">
        <v>111.51</v>
      </c>
      <c r="H648" s="9">
        <v>43782</v>
      </c>
      <c r="I648" s="10">
        <f>H648-F648</f>
        <v>24</v>
      </c>
      <c r="J648" s="12">
        <f>H648-B648</f>
        <v>56</v>
      </c>
      <c r="K648" s="12">
        <f>G648*J648</f>
        <v>6244.56</v>
      </c>
      <c r="L648" s="12">
        <f>G648*I648</f>
        <v>2676.2400000000002</v>
      </c>
      <c r="M648" s="13"/>
    </row>
    <row r="649" spans="1:13" x14ac:dyDescent="0.25">
      <c r="A649" s="8" t="s">
        <v>11</v>
      </c>
      <c r="B649" s="9">
        <v>43726</v>
      </c>
      <c r="C649" s="10" t="s">
        <v>1729</v>
      </c>
      <c r="D649" s="10" t="s">
        <v>1730</v>
      </c>
      <c r="E649" s="11">
        <v>135.79</v>
      </c>
      <c r="F649" s="9">
        <v>43756</v>
      </c>
      <c r="G649" s="11">
        <v>12.14</v>
      </c>
      <c r="H649" s="9">
        <v>43782</v>
      </c>
      <c r="I649" s="10">
        <f>H649-F649</f>
        <v>26</v>
      </c>
      <c r="J649" s="12">
        <f>H649-B649</f>
        <v>56</v>
      </c>
      <c r="K649" s="12">
        <f>G649*J649</f>
        <v>679.84</v>
      </c>
      <c r="L649" s="12">
        <f>G649*I649</f>
        <v>315.64</v>
      </c>
      <c r="M649" s="13"/>
    </row>
    <row r="650" spans="1:13" x14ac:dyDescent="0.25">
      <c r="A650" s="8" t="s">
        <v>11</v>
      </c>
      <c r="B650" s="9">
        <v>43726</v>
      </c>
      <c r="C650" s="10" t="s">
        <v>1373</v>
      </c>
      <c r="D650" s="10" t="s">
        <v>1374</v>
      </c>
      <c r="E650" s="11">
        <v>11.45</v>
      </c>
      <c r="F650" s="9">
        <v>43756</v>
      </c>
      <c r="G650" s="11">
        <v>0.83</v>
      </c>
      <c r="H650" s="9">
        <v>43782</v>
      </c>
      <c r="I650" s="10">
        <f>H650-F650</f>
        <v>26</v>
      </c>
      <c r="J650" s="12">
        <f>H650-B650</f>
        <v>56</v>
      </c>
      <c r="K650" s="12">
        <f>G650*J650</f>
        <v>46.48</v>
      </c>
      <c r="L650" s="12">
        <f>G650*I650</f>
        <v>21.58</v>
      </c>
      <c r="M650" s="13"/>
    </row>
    <row r="651" spans="1:13" x14ac:dyDescent="0.25">
      <c r="A651" s="8" t="s">
        <v>11</v>
      </c>
      <c r="B651" s="9">
        <v>43726</v>
      </c>
      <c r="C651" s="10" t="s">
        <v>1757</v>
      </c>
      <c r="D651" s="10" t="s">
        <v>1758</v>
      </c>
      <c r="E651" s="11">
        <v>13.34</v>
      </c>
      <c r="F651" s="9">
        <v>43758</v>
      </c>
      <c r="G651" s="11">
        <v>11.92</v>
      </c>
      <c r="H651" s="9">
        <v>43782</v>
      </c>
      <c r="I651" s="10">
        <f>H651-F651</f>
        <v>24</v>
      </c>
      <c r="J651" s="12">
        <f>H651-B651</f>
        <v>56</v>
      </c>
      <c r="K651" s="12">
        <f>G651*J651</f>
        <v>667.52</v>
      </c>
      <c r="L651" s="12">
        <f>G651*I651</f>
        <v>286.08</v>
      </c>
      <c r="M651" s="13"/>
    </row>
    <row r="652" spans="1:13" x14ac:dyDescent="0.25">
      <c r="A652" s="8" t="s">
        <v>11</v>
      </c>
      <c r="B652" s="9">
        <v>43726</v>
      </c>
      <c r="C652" s="10" t="s">
        <v>1757</v>
      </c>
      <c r="D652" s="10" t="s">
        <v>1758</v>
      </c>
      <c r="E652" s="11">
        <v>13.34</v>
      </c>
      <c r="F652" s="9">
        <v>43756</v>
      </c>
      <c r="G652" s="11">
        <v>0.71</v>
      </c>
      <c r="H652" s="9">
        <v>43782</v>
      </c>
      <c r="I652" s="10">
        <f>H652-F652</f>
        <v>26</v>
      </c>
      <c r="J652" s="12">
        <f>H652-B652</f>
        <v>56</v>
      </c>
      <c r="K652" s="12">
        <f>G652*J652</f>
        <v>39.76</v>
      </c>
      <c r="L652" s="12">
        <f>G652*I652</f>
        <v>18.46</v>
      </c>
      <c r="M652" s="13"/>
    </row>
    <row r="653" spans="1:13" x14ac:dyDescent="0.25">
      <c r="A653" s="8" t="s">
        <v>11</v>
      </c>
      <c r="B653" s="9">
        <v>43726</v>
      </c>
      <c r="C653" s="10" t="s">
        <v>1774</v>
      </c>
      <c r="D653" s="10" t="s">
        <v>1775</v>
      </c>
      <c r="E653" s="11">
        <v>444.73</v>
      </c>
      <c r="F653" s="9">
        <v>43756</v>
      </c>
      <c r="G653" s="11">
        <v>40.22</v>
      </c>
      <c r="H653" s="9">
        <v>43782</v>
      </c>
      <c r="I653" s="10">
        <f>H653-F653</f>
        <v>26</v>
      </c>
      <c r="J653" s="12">
        <f>H653-B653</f>
        <v>56</v>
      </c>
      <c r="K653" s="12">
        <f>G653*J653</f>
        <v>2252.3199999999997</v>
      </c>
      <c r="L653" s="12">
        <f>G653*I653</f>
        <v>1045.72</v>
      </c>
      <c r="M653" s="13"/>
    </row>
    <row r="654" spans="1:13" x14ac:dyDescent="0.25">
      <c r="A654" s="8" t="s">
        <v>11</v>
      </c>
      <c r="B654" s="9">
        <v>43726</v>
      </c>
      <c r="C654" s="10" t="s">
        <v>1774</v>
      </c>
      <c r="D654" s="10" t="s">
        <v>1775</v>
      </c>
      <c r="E654" s="11">
        <v>444.73</v>
      </c>
      <c r="F654" s="9">
        <v>43758</v>
      </c>
      <c r="G654" s="11">
        <v>364.29</v>
      </c>
      <c r="H654" s="9">
        <v>43782</v>
      </c>
      <c r="I654" s="10">
        <f>H654-F654</f>
        <v>24</v>
      </c>
      <c r="J654" s="12">
        <f>H654-B654</f>
        <v>56</v>
      </c>
      <c r="K654" s="12">
        <f>G654*J654</f>
        <v>20400.240000000002</v>
      </c>
      <c r="L654" s="12">
        <f>G654*I654</f>
        <v>8742.9600000000009</v>
      </c>
      <c r="M654" s="13"/>
    </row>
    <row r="655" spans="1:13" x14ac:dyDescent="0.25">
      <c r="A655" s="8" t="s">
        <v>11</v>
      </c>
      <c r="B655" s="9">
        <v>43726</v>
      </c>
      <c r="C655" s="10" t="s">
        <v>1786</v>
      </c>
      <c r="D655" s="10" t="s">
        <v>1787</v>
      </c>
      <c r="E655" s="11">
        <v>11.43</v>
      </c>
      <c r="F655" s="9">
        <v>43756</v>
      </c>
      <c r="G655" s="11">
        <v>0.83</v>
      </c>
      <c r="H655" s="9">
        <v>43782</v>
      </c>
      <c r="I655" s="10">
        <f>H655-F655</f>
        <v>26</v>
      </c>
      <c r="J655" s="12">
        <f>H655-B655</f>
        <v>56</v>
      </c>
      <c r="K655" s="12">
        <f>G655*J655</f>
        <v>46.48</v>
      </c>
      <c r="L655" s="12">
        <f>G655*I655</f>
        <v>21.58</v>
      </c>
      <c r="M655" s="13"/>
    </row>
    <row r="656" spans="1:13" x14ac:dyDescent="0.25">
      <c r="A656" s="8" t="s">
        <v>11</v>
      </c>
      <c r="B656" s="9">
        <v>43726</v>
      </c>
      <c r="C656" s="10" t="s">
        <v>1786</v>
      </c>
      <c r="D656" s="10" t="s">
        <v>1787</v>
      </c>
      <c r="E656" s="11">
        <v>11.43</v>
      </c>
      <c r="F656" s="9">
        <v>43758</v>
      </c>
      <c r="G656" s="11">
        <v>9.77</v>
      </c>
      <c r="H656" s="9">
        <v>43782</v>
      </c>
      <c r="I656" s="10">
        <f>H656-F656</f>
        <v>24</v>
      </c>
      <c r="J656" s="12">
        <f>H656-B656</f>
        <v>56</v>
      </c>
      <c r="K656" s="12">
        <f>G656*J656</f>
        <v>547.12</v>
      </c>
      <c r="L656" s="12">
        <f>G656*I656</f>
        <v>234.48</v>
      </c>
      <c r="M656" s="13"/>
    </row>
    <row r="657" spans="1:13" x14ac:dyDescent="0.25">
      <c r="A657" s="8" t="s">
        <v>11</v>
      </c>
      <c r="B657" s="9">
        <v>43747</v>
      </c>
      <c r="C657" s="10" t="s">
        <v>1190</v>
      </c>
      <c r="D657" s="10" t="s">
        <v>1191</v>
      </c>
      <c r="E657" s="11">
        <v>817.58</v>
      </c>
      <c r="F657" s="9">
        <v>43748</v>
      </c>
      <c r="G657" s="11">
        <v>817.58</v>
      </c>
      <c r="H657" s="9">
        <v>43783</v>
      </c>
      <c r="I657" s="10">
        <f>H657-F657</f>
        <v>35</v>
      </c>
      <c r="J657" s="12">
        <f>H657-B657</f>
        <v>36</v>
      </c>
      <c r="K657" s="12">
        <f>G657*J657</f>
        <v>29432.880000000001</v>
      </c>
      <c r="L657" s="12">
        <f>G657*I657</f>
        <v>28615.300000000003</v>
      </c>
      <c r="M657" s="13"/>
    </row>
    <row r="658" spans="1:13" x14ac:dyDescent="0.25">
      <c r="A658" s="8" t="s">
        <v>11</v>
      </c>
      <c r="B658" s="9">
        <v>43773</v>
      </c>
      <c r="C658" s="10" t="s">
        <v>356</v>
      </c>
      <c r="D658" s="10" t="s">
        <v>357</v>
      </c>
      <c r="E658" s="11">
        <v>319.93</v>
      </c>
      <c r="F658" s="9">
        <v>43791</v>
      </c>
      <c r="G658" s="11">
        <v>293.27</v>
      </c>
      <c r="H658" s="9">
        <v>43783</v>
      </c>
      <c r="I658" s="10">
        <f>H658-F658</f>
        <v>-8</v>
      </c>
      <c r="J658" s="12">
        <f>H658-B658</f>
        <v>10</v>
      </c>
      <c r="K658" s="12">
        <f>G658*J658</f>
        <v>2932.7</v>
      </c>
      <c r="L658" s="12">
        <f>G658*I658</f>
        <v>-2346.16</v>
      </c>
      <c r="M658" s="13"/>
    </row>
    <row r="659" spans="1:13" x14ac:dyDescent="0.25">
      <c r="A659" s="8" t="s">
        <v>11</v>
      </c>
      <c r="B659" s="9">
        <v>43745</v>
      </c>
      <c r="C659" s="10" t="s">
        <v>467</v>
      </c>
      <c r="D659" s="10" t="s">
        <v>468</v>
      </c>
      <c r="E659" s="11">
        <v>543.16999999999996</v>
      </c>
      <c r="F659" s="9">
        <v>43748</v>
      </c>
      <c r="G659" s="11">
        <v>543.16999999999996</v>
      </c>
      <c r="H659" s="9">
        <v>43784</v>
      </c>
      <c r="I659" s="10">
        <f>H659-F659</f>
        <v>36</v>
      </c>
      <c r="J659" s="12">
        <f>H659-B659</f>
        <v>39</v>
      </c>
      <c r="K659" s="12">
        <f>G659*J659</f>
        <v>21183.629999999997</v>
      </c>
      <c r="L659" s="12">
        <f>G659*I659</f>
        <v>19554.12</v>
      </c>
      <c r="M659" s="13"/>
    </row>
    <row r="660" spans="1:13" x14ac:dyDescent="0.25">
      <c r="A660" s="8" t="s">
        <v>11</v>
      </c>
      <c r="B660" s="9">
        <v>43745</v>
      </c>
      <c r="C660" s="10" t="s">
        <v>1637</v>
      </c>
      <c r="D660" s="10" t="s">
        <v>1638</v>
      </c>
      <c r="E660" s="11">
        <v>1915.39</v>
      </c>
      <c r="F660" s="9">
        <v>43776</v>
      </c>
      <c r="G660" s="11">
        <v>1622.76</v>
      </c>
      <c r="H660" s="9">
        <v>43784</v>
      </c>
      <c r="I660" s="10">
        <f>H660-F660</f>
        <v>8</v>
      </c>
      <c r="J660" s="12">
        <f>H660-B660</f>
        <v>39</v>
      </c>
      <c r="K660" s="12">
        <f>G660*J660</f>
        <v>63287.64</v>
      </c>
      <c r="L660" s="12">
        <f>G660*I660</f>
        <v>12982.08</v>
      </c>
      <c r="M660" s="13"/>
    </row>
    <row r="661" spans="1:13" x14ac:dyDescent="0.25">
      <c r="A661" s="8" t="s">
        <v>11</v>
      </c>
      <c r="B661" s="9">
        <v>43747</v>
      </c>
      <c r="C661" s="10" t="s">
        <v>160</v>
      </c>
      <c r="D661" s="10" t="s">
        <v>161</v>
      </c>
      <c r="E661" s="11">
        <v>978.63</v>
      </c>
      <c r="F661" s="9">
        <v>43777</v>
      </c>
      <c r="G661" s="11">
        <v>829.12</v>
      </c>
      <c r="H661" s="9">
        <v>43784</v>
      </c>
      <c r="I661" s="10">
        <f>H661-F661</f>
        <v>7</v>
      </c>
      <c r="J661" s="12">
        <f>H661-B661</f>
        <v>37</v>
      </c>
      <c r="K661" s="12">
        <f>G661*J661</f>
        <v>30677.439999999999</v>
      </c>
      <c r="L661" s="12">
        <f>G661*I661</f>
        <v>5803.84</v>
      </c>
      <c r="M661" s="13"/>
    </row>
    <row r="662" spans="1:13" x14ac:dyDescent="0.25">
      <c r="A662" s="8" t="s">
        <v>11</v>
      </c>
      <c r="B662" s="9">
        <v>43752</v>
      </c>
      <c r="C662" s="10" t="s">
        <v>1321</v>
      </c>
      <c r="D662" s="10" t="s">
        <v>1322</v>
      </c>
      <c r="E662" s="11">
        <v>6978.4</v>
      </c>
      <c r="F662" s="9">
        <v>43783</v>
      </c>
      <c r="G662" s="11">
        <v>6978.4</v>
      </c>
      <c r="H662" s="9">
        <v>43784</v>
      </c>
      <c r="I662" s="10">
        <f>H662-F662</f>
        <v>1</v>
      </c>
      <c r="J662" s="12">
        <f>H662-B662</f>
        <v>32</v>
      </c>
      <c r="K662" s="12">
        <f>G662*J662</f>
        <v>223308.79999999999</v>
      </c>
      <c r="L662" s="12">
        <f>G662*I662</f>
        <v>6978.4</v>
      </c>
      <c r="M662" s="13"/>
    </row>
    <row r="663" spans="1:13" x14ac:dyDescent="0.25">
      <c r="A663" s="8" t="s">
        <v>11</v>
      </c>
      <c r="B663" s="9">
        <v>43753</v>
      </c>
      <c r="C663" s="10" t="s">
        <v>632</v>
      </c>
      <c r="D663" s="10" t="s">
        <v>633</v>
      </c>
      <c r="E663" s="11">
        <v>758.16</v>
      </c>
      <c r="F663" s="9">
        <v>43830</v>
      </c>
      <c r="G663" s="11">
        <v>642.33000000000004</v>
      </c>
      <c r="H663" s="9">
        <v>43784</v>
      </c>
      <c r="I663" s="10">
        <f>H663-F663</f>
        <v>-46</v>
      </c>
      <c r="J663" s="12">
        <f>H663-B663</f>
        <v>31</v>
      </c>
      <c r="K663" s="12">
        <f>G663*J663</f>
        <v>19912.23</v>
      </c>
      <c r="L663" s="12">
        <f>G663*I663</f>
        <v>-29547.18</v>
      </c>
      <c r="M663" s="13"/>
    </row>
    <row r="664" spans="1:13" x14ac:dyDescent="0.25">
      <c r="A664" s="8" t="s">
        <v>11</v>
      </c>
      <c r="B664" s="9">
        <v>43756</v>
      </c>
      <c r="C664" s="10" t="s">
        <v>78</v>
      </c>
      <c r="D664" s="10" t="s">
        <v>79</v>
      </c>
      <c r="E664" s="11">
        <v>8226.24</v>
      </c>
      <c r="F664" s="9">
        <v>43769</v>
      </c>
      <c r="G664" s="11">
        <v>7852.32</v>
      </c>
      <c r="H664" s="9">
        <v>43784</v>
      </c>
      <c r="I664" s="10">
        <f>H664-F664</f>
        <v>15</v>
      </c>
      <c r="J664" s="12">
        <f>H664-B664</f>
        <v>28</v>
      </c>
      <c r="K664" s="12">
        <f>G664*J664</f>
        <v>219864.95999999999</v>
      </c>
      <c r="L664" s="12">
        <f>G664*I664</f>
        <v>117784.79999999999</v>
      </c>
      <c r="M664" s="13"/>
    </row>
    <row r="665" spans="1:13" x14ac:dyDescent="0.25">
      <c r="A665" s="8" t="s">
        <v>11</v>
      </c>
      <c r="B665" s="9">
        <v>43756</v>
      </c>
      <c r="C665" s="10" t="s">
        <v>818</v>
      </c>
      <c r="D665" s="10" t="s">
        <v>819</v>
      </c>
      <c r="E665" s="11">
        <v>5763.78</v>
      </c>
      <c r="F665" s="9">
        <v>43769</v>
      </c>
      <c r="G665" s="11">
        <v>5501.79</v>
      </c>
      <c r="H665" s="9">
        <v>43784</v>
      </c>
      <c r="I665" s="10">
        <f>H665-F665</f>
        <v>15</v>
      </c>
      <c r="J665" s="12">
        <f>H665-B665</f>
        <v>28</v>
      </c>
      <c r="K665" s="12">
        <f>G665*J665</f>
        <v>154050.12</v>
      </c>
      <c r="L665" s="12">
        <f>G665*I665</f>
        <v>82526.850000000006</v>
      </c>
      <c r="M665" s="13"/>
    </row>
    <row r="666" spans="1:13" x14ac:dyDescent="0.25">
      <c r="A666" s="8" t="s">
        <v>11</v>
      </c>
      <c r="B666" s="9">
        <v>43762</v>
      </c>
      <c r="C666" s="10" t="s">
        <v>1551</v>
      </c>
      <c r="D666" s="10" t="s">
        <v>1552</v>
      </c>
      <c r="E666" s="11">
        <v>9213.6</v>
      </c>
      <c r="F666" s="9">
        <v>43793</v>
      </c>
      <c r="G666" s="11">
        <v>9213.6</v>
      </c>
      <c r="H666" s="9">
        <v>43784</v>
      </c>
      <c r="I666" s="10">
        <f>H666-F666</f>
        <v>-9</v>
      </c>
      <c r="J666" s="12">
        <f>H666-B666</f>
        <v>22</v>
      </c>
      <c r="K666" s="12">
        <f>G666*J666</f>
        <v>202699.2</v>
      </c>
      <c r="L666" s="12">
        <f>G666*I666</f>
        <v>-82922.400000000009</v>
      </c>
      <c r="M666" s="13"/>
    </row>
    <row r="667" spans="1:13" x14ac:dyDescent="0.25">
      <c r="A667" s="8" t="s">
        <v>11</v>
      </c>
      <c r="B667" s="9">
        <v>43764</v>
      </c>
      <c r="C667" s="10" t="s">
        <v>424</v>
      </c>
      <c r="D667" s="10" t="s">
        <v>425</v>
      </c>
      <c r="E667" s="11">
        <v>1155.3</v>
      </c>
      <c r="F667" s="9">
        <v>43797</v>
      </c>
      <c r="G667" s="11">
        <v>945.6</v>
      </c>
      <c r="H667" s="9">
        <v>43784</v>
      </c>
      <c r="I667" s="10">
        <f>H667-F667</f>
        <v>-13</v>
      </c>
      <c r="J667" s="12">
        <f>H667-B667</f>
        <v>20</v>
      </c>
      <c r="K667" s="12">
        <f>G667*J667</f>
        <v>18912</v>
      </c>
      <c r="L667" s="12">
        <f>G667*I667</f>
        <v>-12292.800000000001</v>
      </c>
      <c r="M667" s="13"/>
    </row>
    <row r="668" spans="1:13" x14ac:dyDescent="0.25">
      <c r="A668" s="8" t="s">
        <v>11</v>
      </c>
      <c r="B668" s="9">
        <v>43764</v>
      </c>
      <c r="C668" s="10" t="s">
        <v>951</v>
      </c>
      <c r="D668" s="10" t="s">
        <v>952</v>
      </c>
      <c r="E668" s="11">
        <v>5833.52</v>
      </c>
      <c r="F668" s="9">
        <v>43797</v>
      </c>
      <c r="G668" s="11">
        <v>4942.29</v>
      </c>
      <c r="H668" s="9">
        <v>43784</v>
      </c>
      <c r="I668" s="10">
        <f>H668-F668</f>
        <v>-13</v>
      </c>
      <c r="J668" s="12">
        <f>H668-B668</f>
        <v>20</v>
      </c>
      <c r="K668" s="12">
        <f>G668*J668</f>
        <v>98845.8</v>
      </c>
      <c r="L668" s="12">
        <f>G668*I668</f>
        <v>-64249.77</v>
      </c>
      <c r="M668" s="13"/>
    </row>
    <row r="669" spans="1:13" x14ac:dyDescent="0.25">
      <c r="A669" s="8" t="s">
        <v>11</v>
      </c>
      <c r="B669" s="9">
        <v>43769</v>
      </c>
      <c r="C669" s="10" t="s">
        <v>148</v>
      </c>
      <c r="D669" s="10" t="s">
        <v>149</v>
      </c>
      <c r="E669" s="11">
        <v>45360.13</v>
      </c>
      <c r="F669" s="9">
        <v>43799</v>
      </c>
      <c r="G669" s="11">
        <v>38430.11</v>
      </c>
      <c r="H669" s="9">
        <v>43784</v>
      </c>
      <c r="I669" s="10">
        <f>H669-F669</f>
        <v>-15</v>
      </c>
      <c r="J669" s="12">
        <f>H669-B669</f>
        <v>15</v>
      </c>
      <c r="K669" s="12">
        <f>G669*J669</f>
        <v>576451.65</v>
      </c>
      <c r="L669" s="12">
        <f>G669*I669</f>
        <v>-576451.65</v>
      </c>
      <c r="M669" s="13"/>
    </row>
    <row r="670" spans="1:13" x14ac:dyDescent="0.25">
      <c r="A670" s="8" t="s">
        <v>11</v>
      </c>
      <c r="B670" s="9">
        <v>43769</v>
      </c>
      <c r="C670" s="10" t="s">
        <v>652</v>
      </c>
      <c r="D670" s="10" t="s">
        <v>653</v>
      </c>
      <c r="E670" s="11">
        <v>65838.679999999993</v>
      </c>
      <c r="F670" s="9">
        <v>43803</v>
      </c>
      <c r="G670" s="11">
        <v>55779.99</v>
      </c>
      <c r="H670" s="9">
        <v>43784</v>
      </c>
      <c r="I670" s="10">
        <f>H670-F670</f>
        <v>-19</v>
      </c>
      <c r="J670" s="12">
        <f>H670-B670</f>
        <v>15</v>
      </c>
      <c r="K670" s="12">
        <f>G670*J670</f>
        <v>836699.85</v>
      </c>
      <c r="L670" s="12">
        <f>G670*I670</f>
        <v>-1059819.81</v>
      </c>
      <c r="M670" s="13"/>
    </row>
    <row r="671" spans="1:13" x14ac:dyDescent="0.25">
      <c r="A671" s="8" t="s">
        <v>11</v>
      </c>
      <c r="B671" s="9">
        <v>43769</v>
      </c>
      <c r="C671" s="10" t="s">
        <v>677</v>
      </c>
      <c r="D671" s="10" t="s">
        <v>678</v>
      </c>
      <c r="E671" s="11">
        <v>630.72</v>
      </c>
      <c r="F671" s="9">
        <v>43799</v>
      </c>
      <c r="G671" s="11">
        <v>534.36</v>
      </c>
      <c r="H671" s="9">
        <v>43784</v>
      </c>
      <c r="I671" s="10">
        <f>H671-F671</f>
        <v>-15</v>
      </c>
      <c r="J671" s="12">
        <f>H671-B671</f>
        <v>15</v>
      </c>
      <c r="K671" s="12">
        <f>G671*J671</f>
        <v>8015.4000000000005</v>
      </c>
      <c r="L671" s="12">
        <f>G671*I671</f>
        <v>-8015.4000000000005</v>
      </c>
      <c r="M671" s="13"/>
    </row>
    <row r="672" spans="1:13" x14ac:dyDescent="0.25">
      <c r="A672" s="8" t="s">
        <v>11</v>
      </c>
      <c r="B672" s="9">
        <v>43769</v>
      </c>
      <c r="C672" s="10" t="s">
        <v>1023</v>
      </c>
      <c r="D672" s="10" t="s">
        <v>1024</v>
      </c>
      <c r="E672" s="11">
        <v>3321.03</v>
      </c>
      <c r="F672" s="9">
        <v>43803</v>
      </c>
      <c r="G672" s="11">
        <v>3321.03</v>
      </c>
      <c r="H672" s="9">
        <v>43784</v>
      </c>
      <c r="I672" s="10">
        <f>H672-F672</f>
        <v>-19</v>
      </c>
      <c r="J672" s="12">
        <f>H672-B672</f>
        <v>15</v>
      </c>
      <c r="K672" s="12">
        <f>G672*J672</f>
        <v>49815.450000000004</v>
      </c>
      <c r="L672" s="12">
        <f>G672*I672</f>
        <v>-63099.570000000007</v>
      </c>
      <c r="M672" s="13"/>
    </row>
    <row r="673" spans="1:13" x14ac:dyDescent="0.25">
      <c r="A673" s="8" t="s">
        <v>11</v>
      </c>
      <c r="B673" s="9">
        <v>43769</v>
      </c>
      <c r="C673" s="10" t="s">
        <v>1610</v>
      </c>
      <c r="D673" s="10" t="s">
        <v>1611</v>
      </c>
      <c r="E673" s="11">
        <v>3189.6</v>
      </c>
      <c r="F673" s="9">
        <v>43799</v>
      </c>
      <c r="G673" s="11">
        <v>2702.3</v>
      </c>
      <c r="H673" s="9">
        <v>43784</v>
      </c>
      <c r="I673" s="10">
        <f>H673-F673</f>
        <v>-15</v>
      </c>
      <c r="J673" s="12">
        <f>H673-B673</f>
        <v>15</v>
      </c>
      <c r="K673" s="12">
        <f>G673*J673</f>
        <v>40534.5</v>
      </c>
      <c r="L673" s="12">
        <f>G673*I673</f>
        <v>-40534.5</v>
      </c>
      <c r="M673" s="13"/>
    </row>
    <row r="674" spans="1:13" x14ac:dyDescent="0.25">
      <c r="A674" s="8" t="s">
        <v>11</v>
      </c>
      <c r="B674" s="9">
        <v>43773</v>
      </c>
      <c r="C674" s="10" t="s">
        <v>1337</v>
      </c>
      <c r="D674" s="10" t="s">
        <v>1338</v>
      </c>
      <c r="E674" s="11">
        <v>962.38</v>
      </c>
      <c r="F674" s="9">
        <v>43799</v>
      </c>
      <c r="G674" s="11">
        <v>962.38</v>
      </c>
      <c r="H674" s="9">
        <v>43784</v>
      </c>
      <c r="I674" s="10">
        <f>H674-F674</f>
        <v>-15</v>
      </c>
      <c r="J674" s="12">
        <f>H674-B674</f>
        <v>11</v>
      </c>
      <c r="K674" s="12">
        <f>G674*J674</f>
        <v>10586.18</v>
      </c>
      <c r="L674" s="12">
        <f>G674*I674</f>
        <v>-14435.7</v>
      </c>
      <c r="M674" s="13"/>
    </row>
    <row r="675" spans="1:13" x14ac:dyDescent="0.25">
      <c r="A675" s="8" t="s">
        <v>11</v>
      </c>
      <c r="B675" s="9">
        <v>43773</v>
      </c>
      <c r="C675" s="10" t="s">
        <v>1783</v>
      </c>
      <c r="D675" s="10" t="s">
        <v>1784</v>
      </c>
      <c r="E675" s="11">
        <v>1579.54</v>
      </c>
      <c r="F675" s="9">
        <v>43830</v>
      </c>
      <c r="G675" s="11">
        <v>1546.12</v>
      </c>
      <c r="H675" s="9">
        <v>43784</v>
      </c>
      <c r="I675" s="10">
        <f>H675-F675</f>
        <v>-46</v>
      </c>
      <c r="J675" s="12">
        <f>H675-B675</f>
        <v>11</v>
      </c>
      <c r="K675" s="12">
        <f>G675*J675</f>
        <v>17007.32</v>
      </c>
      <c r="L675" s="12">
        <f>G675*I675</f>
        <v>-71121.51999999999</v>
      </c>
      <c r="M675" s="13"/>
    </row>
    <row r="676" spans="1:13" x14ac:dyDescent="0.25">
      <c r="A676" s="8" t="s">
        <v>11</v>
      </c>
      <c r="B676" s="9">
        <v>43774</v>
      </c>
      <c r="C676" s="10" t="s">
        <v>675</v>
      </c>
      <c r="D676" s="10" t="s">
        <v>676</v>
      </c>
      <c r="E676" s="11">
        <v>390.55</v>
      </c>
      <c r="F676" s="9">
        <v>43805</v>
      </c>
      <c r="G676" s="11">
        <v>334</v>
      </c>
      <c r="H676" s="9">
        <v>43784</v>
      </c>
      <c r="I676" s="10">
        <f>H676-F676</f>
        <v>-21</v>
      </c>
      <c r="J676" s="12">
        <f>H676-B676</f>
        <v>10</v>
      </c>
      <c r="K676" s="12">
        <f>G676*J676</f>
        <v>3340</v>
      </c>
      <c r="L676" s="12">
        <f>G676*I676</f>
        <v>-7014</v>
      </c>
      <c r="M676" s="13"/>
    </row>
    <row r="677" spans="1:13" x14ac:dyDescent="0.25">
      <c r="A677" s="8" t="s">
        <v>11</v>
      </c>
      <c r="B677" s="9">
        <v>43774</v>
      </c>
      <c r="C677" s="10" t="s">
        <v>789</v>
      </c>
      <c r="D677" s="10" t="s">
        <v>790</v>
      </c>
      <c r="E677" s="11">
        <v>98758.02</v>
      </c>
      <c r="F677" s="9">
        <v>43829</v>
      </c>
      <c r="G677" s="11">
        <v>83669.990000000005</v>
      </c>
      <c r="H677" s="9">
        <v>43784</v>
      </c>
      <c r="I677" s="10">
        <f>H677-F677</f>
        <v>-45</v>
      </c>
      <c r="J677" s="12">
        <f>H677-B677</f>
        <v>10</v>
      </c>
      <c r="K677" s="12">
        <f>G677*J677</f>
        <v>836699.9</v>
      </c>
      <c r="L677" s="12">
        <f>G677*I677</f>
        <v>-3765149.5500000003</v>
      </c>
      <c r="M677" s="13"/>
    </row>
    <row r="678" spans="1:13" x14ac:dyDescent="0.25">
      <c r="A678" s="8" t="s">
        <v>11</v>
      </c>
      <c r="B678" s="9">
        <v>43775</v>
      </c>
      <c r="C678" s="10" t="s">
        <v>420</v>
      </c>
      <c r="D678" s="10" t="s">
        <v>421</v>
      </c>
      <c r="E678" s="11">
        <v>3744.56</v>
      </c>
      <c r="F678" s="9">
        <v>43805</v>
      </c>
      <c r="G678" s="11">
        <v>3744.56</v>
      </c>
      <c r="H678" s="9">
        <v>43784</v>
      </c>
      <c r="I678" s="10">
        <f>H678-F678</f>
        <v>-21</v>
      </c>
      <c r="J678" s="12">
        <f>H678-B678</f>
        <v>9</v>
      </c>
      <c r="K678" s="12">
        <f>G678*J678</f>
        <v>33701.040000000001</v>
      </c>
      <c r="L678" s="12">
        <f>G678*I678</f>
        <v>-78635.759999999995</v>
      </c>
      <c r="M678" s="13"/>
    </row>
    <row r="679" spans="1:13" x14ac:dyDescent="0.25">
      <c r="A679" s="8" t="s">
        <v>11</v>
      </c>
      <c r="B679" s="9">
        <v>43775</v>
      </c>
      <c r="C679" s="10" t="s">
        <v>453</v>
      </c>
      <c r="D679" s="10" t="s">
        <v>454</v>
      </c>
      <c r="E679" s="11">
        <v>50373.01</v>
      </c>
      <c r="F679" s="9">
        <v>43804</v>
      </c>
      <c r="G679" s="11">
        <v>42677.13</v>
      </c>
      <c r="H679" s="9">
        <v>43784</v>
      </c>
      <c r="I679" s="10">
        <f>H679-F679</f>
        <v>-20</v>
      </c>
      <c r="J679" s="12">
        <f>H679-B679</f>
        <v>9</v>
      </c>
      <c r="K679" s="12">
        <f>G679*J679</f>
        <v>384094.17</v>
      </c>
      <c r="L679" s="12">
        <f>G679*I679</f>
        <v>-853542.6</v>
      </c>
      <c r="M679" s="13"/>
    </row>
    <row r="680" spans="1:13" x14ac:dyDescent="0.25">
      <c r="A680" s="8" t="s">
        <v>11</v>
      </c>
      <c r="B680" s="9">
        <v>43775</v>
      </c>
      <c r="C680" s="10" t="s">
        <v>648</v>
      </c>
      <c r="D680" s="10" t="s">
        <v>649</v>
      </c>
      <c r="E680" s="11">
        <v>1401.2</v>
      </c>
      <c r="F680" s="9">
        <v>43809</v>
      </c>
      <c r="G680" s="11">
        <v>1401.2</v>
      </c>
      <c r="H680" s="9">
        <v>43784</v>
      </c>
      <c r="I680" s="10">
        <f>H680-F680</f>
        <v>-25</v>
      </c>
      <c r="J680" s="12">
        <f>H680-B680</f>
        <v>9</v>
      </c>
      <c r="K680" s="12">
        <f>G680*J680</f>
        <v>12610.800000000001</v>
      </c>
      <c r="L680" s="12">
        <f>G680*I680</f>
        <v>-35030</v>
      </c>
      <c r="M680" s="13"/>
    </row>
    <row r="681" spans="1:13" x14ac:dyDescent="0.25">
      <c r="A681" s="8" t="s">
        <v>11</v>
      </c>
      <c r="B681" s="9">
        <v>43749</v>
      </c>
      <c r="C681" s="10" t="s">
        <v>1083</v>
      </c>
      <c r="D681" s="10" t="s">
        <v>1084</v>
      </c>
      <c r="E681" s="11">
        <v>6209.78</v>
      </c>
      <c r="F681" s="9">
        <v>43769</v>
      </c>
      <c r="G681" s="11">
        <v>5914.08</v>
      </c>
      <c r="H681" s="9">
        <v>43787</v>
      </c>
      <c r="I681" s="10">
        <f>H681-F681</f>
        <v>18</v>
      </c>
      <c r="J681" s="12">
        <f>H681-B681</f>
        <v>38</v>
      </c>
      <c r="K681" s="12">
        <f>G681*J681</f>
        <v>224735.04</v>
      </c>
      <c r="L681" s="12">
        <f>G681*I681</f>
        <v>106453.44</v>
      </c>
      <c r="M681" s="13"/>
    </row>
    <row r="682" spans="1:13" x14ac:dyDescent="0.25">
      <c r="A682" s="8" t="s">
        <v>11</v>
      </c>
      <c r="B682" s="9">
        <v>43752</v>
      </c>
      <c r="C682" s="10" t="s">
        <v>1196</v>
      </c>
      <c r="D682" s="10" t="s">
        <v>1197</v>
      </c>
      <c r="E682" s="11">
        <v>6209.78</v>
      </c>
      <c r="F682" s="9">
        <v>43786</v>
      </c>
      <c r="G682" s="11">
        <v>5914.08</v>
      </c>
      <c r="H682" s="9">
        <v>43787</v>
      </c>
      <c r="I682" s="10">
        <f>H682-F682</f>
        <v>1</v>
      </c>
      <c r="J682" s="12">
        <f>H682-B682</f>
        <v>35</v>
      </c>
      <c r="K682" s="12">
        <f>G682*J682</f>
        <v>206992.8</v>
      </c>
      <c r="L682" s="12">
        <f>G682*I682</f>
        <v>5914.08</v>
      </c>
      <c r="M682" s="13"/>
    </row>
    <row r="683" spans="1:13" x14ac:dyDescent="0.25">
      <c r="A683" s="8" t="s">
        <v>11</v>
      </c>
      <c r="B683" s="9">
        <v>43752</v>
      </c>
      <c r="C683" s="10" t="s">
        <v>1236</v>
      </c>
      <c r="D683" s="10" t="s">
        <v>1237</v>
      </c>
      <c r="E683" s="11">
        <v>6209.78</v>
      </c>
      <c r="F683" s="9">
        <v>43786</v>
      </c>
      <c r="G683" s="11">
        <v>5914.08</v>
      </c>
      <c r="H683" s="9">
        <v>43787</v>
      </c>
      <c r="I683" s="10">
        <f>H683-F683</f>
        <v>1</v>
      </c>
      <c r="J683" s="12">
        <f>H683-B683</f>
        <v>35</v>
      </c>
      <c r="K683" s="12">
        <f>G683*J683</f>
        <v>206992.8</v>
      </c>
      <c r="L683" s="12">
        <f>G683*I683</f>
        <v>5914.08</v>
      </c>
      <c r="M683" s="13"/>
    </row>
    <row r="684" spans="1:13" x14ac:dyDescent="0.25">
      <c r="A684" s="8" t="s">
        <v>11</v>
      </c>
      <c r="B684" s="9">
        <v>43752</v>
      </c>
      <c r="C684" s="10" t="s">
        <v>307</v>
      </c>
      <c r="D684" s="10" t="s">
        <v>308</v>
      </c>
      <c r="E684" s="11">
        <v>119.91</v>
      </c>
      <c r="F684" s="9">
        <v>43787</v>
      </c>
      <c r="G684" s="11">
        <v>98.29</v>
      </c>
      <c r="H684" s="9">
        <f>F684</f>
        <v>43787</v>
      </c>
      <c r="I684" s="10">
        <f>H684-F684</f>
        <v>0</v>
      </c>
      <c r="J684" s="12">
        <f>H684-B684</f>
        <v>35</v>
      </c>
      <c r="K684" s="12">
        <f>G684*J684</f>
        <v>3440.15</v>
      </c>
      <c r="L684" s="12">
        <f>G684*I684</f>
        <v>0</v>
      </c>
      <c r="M684" s="13"/>
    </row>
    <row r="685" spans="1:13" x14ac:dyDescent="0.25">
      <c r="A685" s="8" t="s">
        <v>11</v>
      </c>
      <c r="B685" s="9">
        <v>43752</v>
      </c>
      <c r="C685" s="10" t="s">
        <v>469</v>
      </c>
      <c r="D685" s="10" t="s">
        <v>470</v>
      </c>
      <c r="E685" s="11">
        <v>83.94</v>
      </c>
      <c r="F685" s="9">
        <v>43787</v>
      </c>
      <c r="G685" s="11">
        <v>68.8</v>
      </c>
      <c r="H685" s="9">
        <f>F685</f>
        <v>43787</v>
      </c>
      <c r="I685" s="10">
        <f>H685-F685</f>
        <v>0</v>
      </c>
      <c r="J685" s="12">
        <f>H685-B685</f>
        <v>35</v>
      </c>
      <c r="K685" s="12">
        <f>G685*J685</f>
        <v>2408</v>
      </c>
      <c r="L685" s="12">
        <f>G685*I685</f>
        <v>0</v>
      </c>
      <c r="M685" s="13"/>
    </row>
    <row r="686" spans="1:13" x14ac:dyDescent="0.25">
      <c r="A686" s="8" t="s">
        <v>11</v>
      </c>
      <c r="B686" s="9">
        <v>43752</v>
      </c>
      <c r="C686" s="10" t="s">
        <v>888</v>
      </c>
      <c r="D686" s="10" t="s">
        <v>889</v>
      </c>
      <c r="E686" s="11">
        <v>17.23</v>
      </c>
      <c r="F686" s="9">
        <v>43787</v>
      </c>
      <c r="G686" s="11">
        <v>14.12</v>
      </c>
      <c r="H686" s="9">
        <f>F686</f>
        <v>43787</v>
      </c>
      <c r="I686" s="10">
        <f>H686-F686</f>
        <v>0</v>
      </c>
      <c r="J686" s="12">
        <f>H686-B686</f>
        <v>35</v>
      </c>
      <c r="K686" s="12">
        <f>G686*J686</f>
        <v>494.2</v>
      </c>
      <c r="L686" s="12">
        <f>G686*I686</f>
        <v>0</v>
      </c>
      <c r="M686" s="13"/>
    </row>
    <row r="687" spans="1:13" x14ac:dyDescent="0.25">
      <c r="A687" s="8" t="s">
        <v>11</v>
      </c>
      <c r="B687" s="9">
        <v>43717</v>
      </c>
      <c r="C687" s="10" t="s">
        <v>322</v>
      </c>
      <c r="D687" s="10" t="s">
        <v>323</v>
      </c>
      <c r="E687" s="11">
        <v>221.75</v>
      </c>
      <c r="F687" s="9">
        <v>43747</v>
      </c>
      <c r="G687" s="11">
        <v>221.75</v>
      </c>
      <c r="H687" s="9">
        <v>43790</v>
      </c>
      <c r="I687" s="10">
        <f>H687-F687</f>
        <v>43</v>
      </c>
      <c r="J687" s="12">
        <f>H687-B687</f>
        <v>73</v>
      </c>
      <c r="K687" s="12">
        <f>G687*J687</f>
        <v>16187.75</v>
      </c>
      <c r="L687" s="12">
        <f>G687*I687</f>
        <v>9535.25</v>
      </c>
      <c r="M687" s="13"/>
    </row>
    <row r="688" spans="1:13" x14ac:dyDescent="0.25">
      <c r="A688" s="8" t="s">
        <v>11</v>
      </c>
      <c r="B688" s="9">
        <v>43743</v>
      </c>
      <c r="C688" s="10" t="s">
        <v>172</v>
      </c>
      <c r="D688" s="10" t="s">
        <v>173</v>
      </c>
      <c r="E688" s="11">
        <v>1423.8</v>
      </c>
      <c r="F688" s="9">
        <v>43776</v>
      </c>
      <c r="G688" s="11">
        <v>1288.2</v>
      </c>
      <c r="H688" s="9">
        <v>43790</v>
      </c>
      <c r="I688" s="10">
        <f>H688-F688</f>
        <v>14</v>
      </c>
      <c r="J688" s="12">
        <f>H688-B688</f>
        <v>47</v>
      </c>
      <c r="K688" s="12">
        <f>G688*J688</f>
        <v>60545.4</v>
      </c>
      <c r="L688" s="12">
        <f>G688*I688</f>
        <v>18034.8</v>
      </c>
      <c r="M688" s="13"/>
    </row>
    <row r="689" spans="1:13" x14ac:dyDescent="0.25">
      <c r="A689" s="8" t="s">
        <v>11</v>
      </c>
      <c r="B689" s="9">
        <v>43743</v>
      </c>
      <c r="C689" s="10" t="s">
        <v>172</v>
      </c>
      <c r="D689" s="10" t="s">
        <v>173</v>
      </c>
      <c r="E689" s="11">
        <v>1423.8</v>
      </c>
      <c r="F689" s="9">
        <v>43773</v>
      </c>
      <c r="G689" s="11">
        <v>67.8</v>
      </c>
      <c r="H689" s="9">
        <v>43790</v>
      </c>
      <c r="I689" s="10">
        <f>H689-F689</f>
        <v>17</v>
      </c>
      <c r="J689" s="12">
        <f>H689-B689</f>
        <v>47</v>
      </c>
      <c r="K689" s="12">
        <f>G689*J689</f>
        <v>3186.6</v>
      </c>
      <c r="L689" s="12">
        <f>G689*I689</f>
        <v>1152.5999999999999</v>
      </c>
      <c r="M689" s="13"/>
    </row>
    <row r="690" spans="1:13" x14ac:dyDescent="0.25">
      <c r="A690" s="8" t="s">
        <v>11</v>
      </c>
      <c r="B690" s="9">
        <v>43748</v>
      </c>
      <c r="C690" s="10" t="s">
        <v>1590</v>
      </c>
      <c r="D690" s="10" t="s">
        <v>377</v>
      </c>
      <c r="E690" s="11">
        <v>2000</v>
      </c>
      <c r="F690" s="9">
        <v>43778</v>
      </c>
      <c r="G690" s="11">
        <v>2000</v>
      </c>
      <c r="H690" s="9">
        <v>43790</v>
      </c>
      <c r="I690" s="10">
        <f>H690-F690</f>
        <v>12</v>
      </c>
      <c r="J690" s="12">
        <f>H690-B690</f>
        <v>42</v>
      </c>
      <c r="K690" s="12">
        <f>G690*J690</f>
        <v>84000</v>
      </c>
      <c r="L690" s="12">
        <f>G690*I690</f>
        <v>24000</v>
      </c>
      <c r="M690" s="13"/>
    </row>
    <row r="691" spans="1:13" x14ac:dyDescent="0.25">
      <c r="A691" s="8" t="s">
        <v>11</v>
      </c>
      <c r="B691" s="9">
        <v>43754</v>
      </c>
      <c r="C691" s="10" t="s">
        <v>16</v>
      </c>
      <c r="D691" s="10" t="s">
        <v>17</v>
      </c>
      <c r="E691" s="11">
        <v>2165.5</v>
      </c>
      <c r="F691" s="9">
        <v>43789</v>
      </c>
      <c r="G691" s="11">
        <v>1775</v>
      </c>
      <c r="H691" s="9">
        <v>43790</v>
      </c>
      <c r="I691" s="10">
        <f>H691-F691</f>
        <v>1</v>
      </c>
      <c r="J691" s="12">
        <f>H691-B691</f>
        <v>36</v>
      </c>
      <c r="K691" s="12">
        <f>G691*J691</f>
        <v>63900</v>
      </c>
      <c r="L691" s="12">
        <f>G691*I691</f>
        <v>1775</v>
      </c>
      <c r="M691" s="13"/>
    </row>
    <row r="692" spans="1:13" x14ac:dyDescent="0.25">
      <c r="A692" s="8" t="s">
        <v>11</v>
      </c>
      <c r="B692" s="9">
        <v>43754</v>
      </c>
      <c r="C692" s="10" t="s">
        <v>717</v>
      </c>
      <c r="D692" s="10" t="s">
        <v>718</v>
      </c>
      <c r="E692" s="11">
        <v>3037.8</v>
      </c>
      <c r="F692" s="9">
        <v>43789</v>
      </c>
      <c r="G692" s="11">
        <v>2490</v>
      </c>
      <c r="H692" s="9">
        <v>43790</v>
      </c>
      <c r="I692" s="10">
        <f>H692-F692</f>
        <v>1</v>
      </c>
      <c r="J692" s="12">
        <f>H692-B692</f>
        <v>36</v>
      </c>
      <c r="K692" s="12">
        <f>G692*J692</f>
        <v>89640</v>
      </c>
      <c r="L692" s="12">
        <f>G692*I692</f>
        <v>2490</v>
      </c>
      <c r="M692" s="13"/>
    </row>
    <row r="693" spans="1:13" x14ac:dyDescent="0.25">
      <c r="A693" s="8" t="s">
        <v>11</v>
      </c>
      <c r="B693" s="9">
        <v>43754</v>
      </c>
      <c r="C693" s="10" t="s">
        <v>1099</v>
      </c>
      <c r="D693" s="10" t="s">
        <v>1100</v>
      </c>
      <c r="E693" s="11">
        <v>4985.8599999999997</v>
      </c>
      <c r="F693" s="9">
        <v>43799</v>
      </c>
      <c r="G693" s="11">
        <v>4086.77</v>
      </c>
      <c r="H693" s="9">
        <v>43790</v>
      </c>
      <c r="I693" s="10">
        <f>H693-F693</f>
        <v>-9</v>
      </c>
      <c r="J693" s="12">
        <f>H693-B693</f>
        <v>36</v>
      </c>
      <c r="K693" s="12">
        <f>G693*J693</f>
        <v>147123.72</v>
      </c>
      <c r="L693" s="12">
        <f>G693*I693</f>
        <v>-36780.93</v>
      </c>
      <c r="M693" s="13"/>
    </row>
    <row r="694" spans="1:13" x14ac:dyDescent="0.25">
      <c r="A694" s="8" t="s">
        <v>11</v>
      </c>
      <c r="B694" s="9">
        <v>43756</v>
      </c>
      <c r="C694" s="10" t="s">
        <v>1181</v>
      </c>
      <c r="D694" s="10" t="s">
        <v>1182</v>
      </c>
      <c r="E694" s="11">
        <v>7320</v>
      </c>
      <c r="F694" s="9">
        <v>43769</v>
      </c>
      <c r="G694" s="11">
        <v>6000</v>
      </c>
      <c r="H694" s="9">
        <v>43790</v>
      </c>
      <c r="I694" s="10">
        <f>H694-F694</f>
        <v>21</v>
      </c>
      <c r="J694" s="12">
        <f>H694-B694</f>
        <v>34</v>
      </c>
      <c r="K694" s="12">
        <f>G694*J694</f>
        <v>204000</v>
      </c>
      <c r="L694" s="12">
        <f>G694*I694</f>
        <v>126000</v>
      </c>
      <c r="M694" s="13"/>
    </row>
    <row r="695" spans="1:13" x14ac:dyDescent="0.25">
      <c r="A695" s="8" t="s">
        <v>11</v>
      </c>
      <c r="B695" s="9">
        <v>43774</v>
      </c>
      <c r="C695" s="10" t="s">
        <v>1313</v>
      </c>
      <c r="D695" s="10" t="s">
        <v>1314</v>
      </c>
      <c r="E695" s="11">
        <v>911.34</v>
      </c>
      <c r="F695" s="9">
        <v>43830</v>
      </c>
      <c r="G695" s="11">
        <v>747</v>
      </c>
      <c r="H695" s="9">
        <v>43790</v>
      </c>
      <c r="I695" s="10">
        <f>H695-F695</f>
        <v>-40</v>
      </c>
      <c r="J695" s="12">
        <f>H695-B695</f>
        <v>16</v>
      </c>
      <c r="K695" s="12">
        <f>G695*J695</f>
        <v>11952</v>
      </c>
      <c r="L695" s="12">
        <f>G695*I695</f>
        <v>-29880</v>
      </c>
      <c r="M695" s="13"/>
    </row>
    <row r="696" spans="1:13" x14ac:dyDescent="0.25">
      <c r="A696" s="8" t="s">
        <v>11</v>
      </c>
      <c r="B696" s="9">
        <v>43775</v>
      </c>
      <c r="C696" s="10" t="s">
        <v>262</v>
      </c>
      <c r="D696" s="10" t="s">
        <v>263</v>
      </c>
      <c r="E696" s="11">
        <v>3763.78</v>
      </c>
      <c r="F696" s="9">
        <v>43830</v>
      </c>
      <c r="G696" s="11">
        <v>3584.55</v>
      </c>
      <c r="H696" s="9">
        <v>43790</v>
      </c>
      <c r="I696" s="10">
        <f>H696-F696</f>
        <v>-40</v>
      </c>
      <c r="J696" s="12">
        <f>H696-B696</f>
        <v>15</v>
      </c>
      <c r="K696" s="12">
        <f>G696*J696</f>
        <v>53768.25</v>
      </c>
      <c r="L696" s="12">
        <f>G696*I696</f>
        <v>-143382</v>
      </c>
      <c r="M696" s="13"/>
    </row>
    <row r="697" spans="1:13" x14ac:dyDescent="0.25">
      <c r="A697" s="8" t="s">
        <v>11</v>
      </c>
      <c r="B697" s="9">
        <v>43775</v>
      </c>
      <c r="C697" s="10" t="s">
        <v>380</v>
      </c>
      <c r="D697" s="10" t="s">
        <v>381</v>
      </c>
      <c r="E697" s="11">
        <v>49</v>
      </c>
      <c r="F697" s="9">
        <v>43805</v>
      </c>
      <c r="G697" s="11">
        <v>44.55</v>
      </c>
      <c r="H697" s="9">
        <v>43790</v>
      </c>
      <c r="I697" s="10">
        <f>H697-F697</f>
        <v>-15</v>
      </c>
      <c r="J697" s="12">
        <f>H697-B697</f>
        <v>15</v>
      </c>
      <c r="K697" s="12">
        <f>G697*J697</f>
        <v>668.25</v>
      </c>
      <c r="L697" s="12">
        <f>G697*I697</f>
        <v>-668.25</v>
      </c>
      <c r="M697" s="13"/>
    </row>
    <row r="698" spans="1:13" x14ac:dyDescent="0.25">
      <c r="A698" s="8" t="s">
        <v>11</v>
      </c>
      <c r="B698" s="9">
        <v>43775</v>
      </c>
      <c r="C698" s="10" t="s">
        <v>1381</v>
      </c>
      <c r="D698" s="10" t="s">
        <v>1382</v>
      </c>
      <c r="E698" s="11">
        <v>4866.21</v>
      </c>
      <c r="F698" s="9">
        <v>43777</v>
      </c>
      <c r="G698" s="11">
        <v>4866.21</v>
      </c>
      <c r="H698" s="9">
        <v>43790</v>
      </c>
      <c r="I698" s="10">
        <f>H698-F698</f>
        <v>13</v>
      </c>
      <c r="J698" s="12">
        <f>H698-B698</f>
        <v>15</v>
      </c>
      <c r="K698" s="12">
        <f>G698*J698</f>
        <v>72993.149999999994</v>
      </c>
      <c r="L698" s="12">
        <f>G698*I698</f>
        <v>63260.73</v>
      </c>
      <c r="M698" s="13"/>
    </row>
    <row r="699" spans="1:13" x14ac:dyDescent="0.25">
      <c r="A699" s="8" t="s">
        <v>11</v>
      </c>
      <c r="B699" s="9">
        <v>43776</v>
      </c>
      <c r="C699" s="10" t="s">
        <v>1530</v>
      </c>
      <c r="D699" s="10" t="s">
        <v>1531</v>
      </c>
      <c r="E699" s="11">
        <v>15.93</v>
      </c>
      <c r="F699" s="9">
        <v>43810</v>
      </c>
      <c r="G699" s="11">
        <v>15.93</v>
      </c>
      <c r="H699" s="9">
        <v>43790</v>
      </c>
      <c r="I699" s="10">
        <f>H699-F699</f>
        <v>-20</v>
      </c>
      <c r="J699" s="12">
        <f>H699-B699</f>
        <v>14</v>
      </c>
      <c r="K699" s="12">
        <f>G699*J699</f>
        <v>223.01999999999998</v>
      </c>
      <c r="L699" s="12">
        <f>G699*I699</f>
        <v>-318.60000000000002</v>
      </c>
      <c r="M699" s="13"/>
    </row>
    <row r="700" spans="1:13" x14ac:dyDescent="0.25">
      <c r="A700" s="8" t="s">
        <v>11</v>
      </c>
      <c r="B700" s="9">
        <v>43775</v>
      </c>
      <c r="C700" s="10" t="s">
        <v>1268</v>
      </c>
      <c r="D700" s="10" t="s">
        <v>1269</v>
      </c>
      <c r="E700" s="11">
        <v>67.16</v>
      </c>
      <c r="F700" s="9">
        <v>43777</v>
      </c>
      <c r="G700" s="11">
        <v>67.16</v>
      </c>
      <c r="H700" s="9">
        <v>43791</v>
      </c>
      <c r="I700" s="10">
        <f>H700-F700</f>
        <v>14</v>
      </c>
      <c r="J700" s="12">
        <f>H700-B700</f>
        <v>16</v>
      </c>
      <c r="K700" s="12">
        <f>G700*J700</f>
        <v>1074.56</v>
      </c>
      <c r="L700" s="12">
        <f>G700*I700</f>
        <v>940.24</v>
      </c>
      <c r="M700" s="13"/>
    </row>
    <row r="701" spans="1:13" x14ac:dyDescent="0.25">
      <c r="A701" s="8" t="s">
        <v>11</v>
      </c>
      <c r="B701" s="9">
        <v>43775</v>
      </c>
      <c r="C701" s="10" t="s">
        <v>1477</v>
      </c>
      <c r="D701" s="10" t="s">
        <v>1478</v>
      </c>
      <c r="E701" s="11">
        <v>395.99</v>
      </c>
      <c r="F701" s="9">
        <v>43805</v>
      </c>
      <c r="G701" s="11">
        <v>324.58</v>
      </c>
      <c r="H701" s="9">
        <v>43791</v>
      </c>
      <c r="I701" s="10">
        <f>H701-F701</f>
        <v>-14</v>
      </c>
      <c r="J701" s="12">
        <f>H701-B701</f>
        <v>16</v>
      </c>
      <c r="K701" s="12">
        <f>G701*J701</f>
        <v>5193.28</v>
      </c>
      <c r="L701" s="12">
        <f>G701*I701</f>
        <v>-4544.12</v>
      </c>
      <c r="M701" s="13"/>
    </row>
    <row r="702" spans="1:13" x14ac:dyDescent="0.25">
      <c r="A702" s="8" t="s">
        <v>11</v>
      </c>
      <c r="B702" s="9">
        <v>43775</v>
      </c>
      <c r="C702" s="10" t="s">
        <v>1509</v>
      </c>
      <c r="D702" s="10" t="s">
        <v>1510</v>
      </c>
      <c r="E702" s="11">
        <v>1818.06</v>
      </c>
      <c r="F702" s="9">
        <v>43805</v>
      </c>
      <c r="G702" s="11">
        <v>1490.21</v>
      </c>
      <c r="H702" s="9">
        <v>43791</v>
      </c>
      <c r="I702" s="10">
        <f>H702-F702</f>
        <v>-14</v>
      </c>
      <c r="J702" s="12">
        <f>H702-B702</f>
        <v>16</v>
      </c>
      <c r="K702" s="12">
        <f>G702*J702</f>
        <v>23843.360000000001</v>
      </c>
      <c r="L702" s="12">
        <f>G702*I702</f>
        <v>-20862.940000000002</v>
      </c>
      <c r="M702" s="13"/>
    </row>
    <row r="703" spans="1:13" x14ac:dyDescent="0.25">
      <c r="A703" s="8" t="s">
        <v>11</v>
      </c>
      <c r="B703" s="9">
        <v>43773</v>
      </c>
      <c r="C703" s="10" t="s">
        <v>1518</v>
      </c>
      <c r="D703" s="10" t="s">
        <v>1519</v>
      </c>
      <c r="E703" s="11">
        <v>1744.6</v>
      </c>
      <c r="F703" s="9">
        <v>43803</v>
      </c>
      <c r="G703" s="11">
        <v>1430</v>
      </c>
      <c r="H703" s="9">
        <v>43794</v>
      </c>
      <c r="I703" s="10">
        <f>H703-F703</f>
        <v>-9</v>
      </c>
      <c r="J703" s="12">
        <f>H703-B703</f>
        <v>21</v>
      </c>
      <c r="K703" s="12">
        <f>G703*J703</f>
        <v>30030</v>
      </c>
      <c r="L703" s="12">
        <f>G703*I703</f>
        <v>-12870</v>
      </c>
      <c r="M703" s="13"/>
    </row>
    <row r="704" spans="1:13" x14ac:dyDescent="0.25">
      <c r="A704" s="8" t="s">
        <v>11</v>
      </c>
      <c r="B704" s="9">
        <v>43774</v>
      </c>
      <c r="C704" s="10" t="s">
        <v>1565</v>
      </c>
      <c r="D704" s="10" t="s">
        <v>315</v>
      </c>
      <c r="E704" s="11">
        <v>1874</v>
      </c>
      <c r="F704" s="9">
        <v>43803</v>
      </c>
      <c r="G704" s="11">
        <v>1874</v>
      </c>
      <c r="H704" s="9">
        <v>43794</v>
      </c>
      <c r="I704" s="10">
        <f>H704-F704</f>
        <v>-9</v>
      </c>
      <c r="J704" s="12">
        <f>H704-B704</f>
        <v>20</v>
      </c>
      <c r="K704" s="12">
        <f>G704*J704</f>
        <v>37480</v>
      </c>
      <c r="L704" s="12">
        <f>G704*I704</f>
        <v>-16866</v>
      </c>
      <c r="M704" s="13"/>
    </row>
    <row r="705" spans="1:13" x14ac:dyDescent="0.25">
      <c r="A705" s="8" t="s">
        <v>11</v>
      </c>
      <c r="B705" s="9">
        <v>43775</v>
      </c>
      <c r="C705" s="10" t="s">
        <v>939</v>
      </c>
      <c r="D705" s="10" t="s">
        <v>940</v>
      </c>
      <c r="E705" s="11">
        <v>466.06</v>
      </c>
      <c r="F705" s="9">
        <v>43805</v>
      </c>
      <c r="G705" s="11">
        <v>423.69</v>
      </c>
      <c r="H705" s="9">
        <v>43794</v>
      </c>
      <c r="I705" s="10">
        <f>H705-F705</f>
        <v>-11</v>
      </c>
      <c r="J705" s="12">
        <f>H705-B705</f>
        <v>19</v>
      </c>
      <c r="K705" s="12">
        <f>G705*J705</f>
        <v>8050.11</v>
      </c>
      <c r="L705" s="12">
        <f>G705*I705</f>
        <v>-4660.59</v>
      </c>
      <c r="M705" s="13"/>
    </row>
    <row r="706" spans="1:13" x14ac:dyDescent="0.25">
      <c r="A706" s="8" t="s">
        <v>11</v>
      </c>
      <c r="B706" s="9">
        <v>43776</v>
      </c>
      <c r="C706" s="10" t="s">
        <v>737</v>
      </c>
      <c r="D706" s="10" t="s">
        <v>738</v>
      </c>
      <c r="E706" s="11">
        <v>30000</v>
      </c>
      <c r="F706" s="9">
        <v>43830</v>
      </c>
      <c r="G706" s="11">
        <v>24590.15</v>
      </c>
      <c r="H706" s="9">
        <v>43794</v>
      </c>
      <c r="I706" s="10">
        <f>H706-F706</f>
        <v>-36</v>
      </c>
      <c r="J706" s="12">
        <f>H706-B706</f>
        <v>18</v>
      </c>
      <c r="K706" s="12">
        <f>G706*J706</f>
        <v>442622.7</v>
      </c>
      <c r="L706" s="12">
        <f>G706*I706</f>
        <v>-885245.4</v>
      </c>
      <c r="M706" s="13"/>
    </row>
    <row r="707" spans="1:13" x14ac:dyDescent="0.25">
      <c r="A707" s="8" t="s">
        <v>11</v>
      </c>
      <c r="B707" s="9">
        <v>43776</v>
      </c>
      <c r="C707" s="10" t="s">
        <v>975</v>
      </c>
      <c r="D707" s="10" t="s">
        <v>976</v>
      </c>
      <c r="E707" s="11">
        <v>3844.28</v>
      </c>
      <c r="F707" s="9">
        <v>43814</v>
      </c>
      <c r="G707" s="11">
        <v>3696.42</v>
      </c>
      <c r="H707" s="9">
        <v>43794</v>
      </c>
      <c r="I707" s="10">
        <f>H707-F707</f>
        <v>-20</v>
      </c>
      <c r="J707" s="12">
        <f>H707-B707</f>
        <v>18</v>
      </c>
      <c r="K707" s="12">
        <f>G707*J707</f>
        <v>66535.56</v>
      </c>
      <c r="L707" s="12">
        <f>G707*I707</f>
        <v>-73928.399999999994</v>
      </c>
      <c r="M707" s="13"/>
    </row>
    <row r="708" spans="1:13" x14ac:dyDescent="0.25">
      <c r="A708" s="8" t="s">
        <v>11</v>
      </c>
      <c r="B708" s="9">
        <v>43776</v>
      </c>
      <c r="C708" s="10" t="s">
        <v>1319</v>
      </c>
      <c r="D708" s="10" t="s">
        <v>1320</v>
      </c>
      <c r="E708" s="11">
        <v>150.15</v>
      </c>
      <c r="F708" s="9">
        <v>43814</v>
      </c>
      <c r="G708" s="11">
        <v>136.5</v>
      </c>
      <c r="H708" s="9">
        <v>43794</v>
      </c>
      <c r="I708" s="10">
        <f>H708-F708</f>
        <v>-20</v>
      </c>
      <c r="J708" s="12">
        <f>H708-B708</f>
        <v>18</v>
      </c>
      <c r="K708" s="12">
        <f>G708*J708</f>
        <v>2457</v>
      </c>
      <c r="L708" s="12">
        <f>G708*I708</f>
        <v>-2730</v>
      </c>
      <c r="M708" s="13"/>
    </row>
    <row r="709" spans="1:13" x14ac:dyDescent="0.25">
      <c r="A709" s="8" t="s">
        <v>11</v>
      </c>
      <c r="B709" s="9">
        <v>43778</v>
      </c>
      <c r="C709" s="10" t="s">
        <v>715</v>
      </c>
      <c r="D709" s="10" t="s">
        <v>716</v>
      </c>
      <c r="E709" s="11">
        <v>640.72</v>
      </c>
      <c r="F709" s="9">
        <v>43810</v>
      </c>
      <c r="G709" s="11">
        <v>525.17999999999995</v>
      </c>
      <c r="H709" s="9">
        <v>43794</v>
      </c>
      <c r="I709" s="10">
        <f>H709-F709</f>
        <v>-16</v>
      </c>
      <c r="J709" s="12">
        <f>H709-B709</f>
        <v>16</v>
      </c>
      <c r="K709" s="12">
        <f>G709*J709</f>
        <v>8402.8799999999992</v>
      </c>
      <c r="L709" s="12">
        <f>G709*I709</f>
        <v>-8402.8799999999992</v>
      </c>
      <c r="M709" s="13"/>
    </row>
    <row r="710" spans="1:13" x14ac:dyDescent="0.25">
      <c r="A710" s="8" t="s">
        <v>11</v>
      </c>
      <c r="B710" s="9">
        <v>43780</v>
      </c>
      <c r="C710" s="10" t="s">
        <v>68</v>
      </c>
      <c r="D710" s="10" t="s">
        <v>69</v>
      </c>
      <c r="E710" s="11">
        <v>591.70000000000005</v>
      </c>
      <c r="F710" s="9">
        <v>43830</v>
      </c>
      <c r="G710" s="11">
        <v>485</v>
      </c>
      <c r="H710" s="9">
        <v>43794</v>
      </c>
      <c r="I710" s="10">
        <f>H710-F710</f>
        <v>-36</v>
      </c>
      <c r="J710" s="12">
        <f>H710-B710</f>
        <v>14</v>
      </c>
      <c r="K710" s="12">
        <f>G710*J710</f>
        <v>6790</v>
      </c>
      <c r="L710" s="12">
        <f>G710*I710</f>
        <v>-17460</v>
      </c>
      <c r="M710" s="13"/>
    </row>
    <row r="711" spans="1:13" x14ac:dyDescent="0.25">
      <c r="A711" s="8" t="s">
        <v>11</v>
      </c>
      <c r="B711" s="9">
        <v>43780</v>
      </c>
      <c r="C711" s="10" t="s">
        <v>320</v>
      </c>
      <c r="D711" s="10" t="s">
        <v>321</v>
      </c>
      <c r="E711" s="11">
        <v>3288.64</v>
      </c>
      <c r="F711" s="9">
        <v>43810</v>
      </c>
      <c r="G711" s="11">
        <v>3288.64</v>
      </c>
      <c r="H711" s="9">
        <v>43794</v>
      </c>
      <c r="I711" s="10">
        <f>H711-F711</f>
        <v>-16</v>
      </c>
      <c r="J711" s="12">
        <f>H711-B711</f>
        <v>14</v>
      </c>
      <c r="K711" s="12">
        <f>G711*J711</f>
        <v>46040.959999999999</v>
      </c>
      <c r="L711" s="12">
        <f>G711*I711</f>
        <v>-52618.239999999998</v>
      </c>
      <c r="M711" s="13"/>
    </row>
    <row r="712" spans="1:13" x14ac:dyDescent="0.25">
      <c r="A712" s="8" t="s">
        <v>11</v>
      </c>
      <c r="B712" s="9">
        <v>43780</v>
      </c>
      <c r="C712" s="10" t="s">
        <v>1037</v>
      </c>
      <c r="D712" s="10" t="s">
        <v>1038</v>
      </c>
      <c r="E712" s="11">
        <v>142.5</v>
      </c>
      <c r="F712" s="9">
        <v>43799</v>
      </c>
      <c r="G712" s="11">
        <v>142.5</v>
      </c>
      <c r="H712" s="9">
        <v>43794</v>
      </c>
      <c r="I712" s="10">
        <f>H712-F712</f>
        <v>-5</v>
      </c>
      <c r="J712" s="12">
        <f>H712-B712</f>
        <v>14</v>
      </c>
      <c r="K712" s="12">
        <f>G712*J712</f>
        <v>1995</v>
      </c>
      <c r="L712" s="12">
        <f>G712*I712</f>
        <v>-712.5</v>
      </c>
      <c r="M712" s="13"/>
    </row>
    <row r="713" spans="1:13" x14ac:dyDescent="0.25">
      <c r="A713" s="8" t="s">
        <v>11</v>
      </c>
      <c r="B713" s="9">
        <v>43780</v>
      </c>
      <c r="C713" s="10" t="s">
        <v>1253</v>
      </c>
      <c r="D713" s="10" t="s">
        <v>1254</v>
      </c>
      <c r="E713" s="11">
        <v>807.5</v>
      </c>
      <c r="F713" s="9">
        <v>43799</v>
      </c>
      <c r="G713" s="11">
        <v>807.5</v>
      </c>
      <c r="H713" s="9">
        <v>43794</v>
      </c>
      <c r="I713" s="10">
        <f>H713-F713</f>
        <v>-5</v>
      </c>
      <c r="J713" s="12">
        <f>H713-B713</f>
        <v>14</v>
      </c>
      <c r="K713" s="12">
        <f>G713*J713</f>
        <v>11305</v>
      </c>
      <c r="L713" s="12">
        <f>G713*I713</f>
        <v>-4037.5</v>
      </c>
      <c r="M713" s="13"/>
    </row>
    <row r="714" spans="1:13" x14ac:dyDescent="0.25">
      <c r="A714" s="8" t="s">
        <v>11</v>
      </c>
      <c r="B714" s="9">
        <v>43780</v>
      </c>
      <c r="C714" s="10" t="s">
        <v>1680</v>
      </c>
      <c r="D714" s="10" t="s">
        <v>1681</v>
      </c>
      <c r="E714" s="11">
        <v>394207.17</v>
      </c>
      <c r="F714" s="9">
        <v>43807</v>
      </c>
      <c r="G714" s="11">
        <v>358370.15</v>
      </c>
      <c r="H714" s="9">
        <v>43794</v>
      </c>
      <c r="I714" s="10">
        <f>H714-F714</f>
        <v>-13</v>
      </c>
      <c r="J714" s="12">
        <f>H714-B714</f>
        <v>14</v>
      </c>
      <c r="K714" s="12">
        <f>G714*J714</f>
        <v>5017182.1000000006</v>
      </c>
      <c r="L714" s="12">
        <f>G714*I714</f>
        <v>-4658811.95</v>
      </c>
      <c r="M714" s="13"/>
    </row>
    <row r="715" spans="1:13" x14ac:dyDescent="0.25">
      <c r="A715" s="8" t="s">
        <v>11</v>
      </c>
      <c r="B715" s="9">
        <v>43780</v>
      </c>
      <c r="C715" s="10" t="s">
        <v>1749</v>
      </c>
      <c r="D715" s="10" t="s">
        <v>1750</v>
      </c>
      <c r="E715" s="11">
        <v>1284.78</v>
      </c>
      <c r="F715" s="9">
        <v>43830</v>
      </c>
      <c r="G715" s="11">
        <v>1053.0999999999999</v>
      </c>
      <c r="H715" s="9">
        <v>43794</v>
      </c>
      <c r="I715" s="10">
        <f>H715-F715</f>
        <v>-36</v>
      </c>
      <c r="J715" s="12">
        <f>H715-B715</f>
        <v>14</v>
      </c>
      <c r="K715" s="12">
        <f>G715*J715</f>
        <v>14743.399999999998</v>
      </c>
      <c r="L715" s="12">
        <f>G715*I715</f>
        <v>-37911.599999999999</v>
      </c>
      <c r="M715" s="13"/>
    </row>
    <row r="716" spans="1:13" x14ac:dyDescent="0.25">
      <c r="A716" s="8" t="s">
        <v>11</v>
      </c>
      <c r="B716" s="9">
        <v>43782</v>
      </c>
      <c r="C716" s="10" t="s">
        <v>266</v>
      </c>
      <c r="D716" s="10" t="s">
        <v>267</v>
      </c>
      <c r="E716" s="11">
        <v>2180.54</v>
      </c>
      <c r="F716" s="9">
        <v>43811</v>
      </c>
      <c r="G716" s="11">
        <v>2180.54</v>
      </c>
      <c r="H716" s="9">
        <v>43794</v>
      </c>
      <c r="I716" s="10">
        <f>H716-F716</f>
        <v>-17</v>
      </c>
      <c r="J716" s="12">
        <f>H716-B716</f>
        <v>12</v>
      </c>
      <c r="K716" s="12">
        <f>G716*J716</f>
        <v>26166.48</v>
      </c>
      <c r="L716" s="12">
        <f>G716*I716</f>
        <v>-37069.18</v>
      </c>
      <c r="M716" s="13"/>
    </row>
    <row r="717" spans="1:13" x14ac:dyDescent="0.25">
      <c r="A717" s="8" t="s">
        <v>11</v>
      </c>
      <c r="B717" s="9">
        <v>43783</v>
      </c>
      <c r="C717" s="10" t="s">
        <v>773</v>
      </c>
      <c r="D717" s="10" t="s">
        <v>774</v>
      </c>
      <c r="E717" s="11">
        <v>8330.07</v>
      </c>
      <c r="F717" s="9">
        <v>43828</v>
      </c>
      <c r="G717" s="11">
        <v>7572.79</v>
      </c>
      <c r="H717" s="9">
        <v>43794</v>
      </c>
      <c r="I717" s="10">
        <f>H717-F717</f>
        <v>-34</v>
      </c>
      <c r="J717" s="12">
        <f>H717-B717</f>
        <v>11</v>
      </c>
      <c r="K717" s="12">
        <f>G717*J717</f>
        <v>83300.69</v>
      </c>
      <c r="L717" s="12">
        <f>G717*I717</f>
        <v>-257474.86</v>
      </c>
      <c r="M717" s="13"/>
    </row>
    <row r="718" spans="1:13" x14ac:dyDescent="0.25">
      <c r="A718" s="8" t="s">
        <v>11</v>
      </c>
      <c r="B718" s="9">
        <v>43625</v>
      </c>
      <c r="C718" s="10" t="s">
        <v>1604</v>
      </c>
      <c r="D718" s="10" t="s">
        <v>1605</v>
      </c>
      <c r="E718" s="11">
        <v>768.31</v>
      </c>
      <c r="F718" s="9">
        <v>43657</v>
      </c>
      <c r="G718" s="11">
        <v>768.31</v>
      </c>
      <c r="H718" s="9">
        <v>43796</v>
      </c>
      <c r="I718" s="10">
        <f>H718-F718</f>
        <v>139</v>
      </c>
      <c r="J718" s="12">
        <f>H718-B718</f>
        <v>171</v>
      </c>
      <c r="K718" s="12">
        <f>G718*J718</f>
        <v>131381.00999999998</v>
      </c>
      <c r="L718" s="12">
        <f>G718*I718</f>
        <v>106795.09</v>
      </c>
      <c r="M718" s="13"/>
    </row>
    <row r="719" spans="1:13" x14ac:dyDescent="0.25">
      <c r="A719" s="8" t="s">
        <v>11</v>
      </c>
      <c r="B719" s="9">
        <v>43651</v>
      </c>
      <c r="C719" s="10" t="s">
        <v>1255</v>
      </c>
      <c r="D719" s="10" t="s">
        <v>1256</v>
      </c>
      <c r="E719" s="11">
        <v>1179.75</v>
      </c>
      <c r="F719" s="9">
        <v>43684</v>
      </c>
      <c r="G719" s="11">
        <v>1179.75</v>
      </c>
      <c r="H719" s="9">
        <v>43796</v>
      </c>
      <c r="I719" s="10">
        <f>H719-F719</f>
        <v>112</v>
      </c>
      <c r="J719" s="12">
        <f>H719-B719</f>
        <v>145</v>
      </c>
      <c r="K719" s="12">
        <f>G719*J719</f>
        <v>171063.75</v>
      </c>
      <c r="L719" s="12">
        <f>G719*I719</f>
        <v>132132</v>
      </c>
      <c r="M719" s="13"/>
    </row>
    <row r="720" spans="1:13" x14ac:dyDescent="0.25">
      <c r="A720" s="8" t="s">
        <v>11</v>
      </c>
      <c r="B720" s="9">
        <v>43682</v>
      </c>
      <c r="C720" s="10" t="s">
        <v>753</v>
      </c>
      <c r="D720" s="10" t="s">
        <v>754</v>
      </c>
      <c r="E720" s="11">
        <v>608.19000000000005</v>
      </c>
      <c r="F720" s="9">
        <v>43713</v>
      </c>
      <c r="G720" s="11">
        <v>608.19000000000005</v>
      </c>
      <c r="H720" s="9">
        <v>43796</v>
      </c>
      <c r="I720" s="10">
        <f>H720-F720</f>
        <v>83</v>
      </c>
      <c r="J720" s="12">
        <f>H720-B720</f>
        <v>114</v>
      </c>
      <c r="K720" s="12">
        <f>G720*J720</f>
        <v>69333.66</v>
      </c>
      <c r="L720" s="12">
        <f>G720*I720</f>
        <v>50479.770000000004</v>
      </c>
      <c r="M720" s="13"/>
    </row>
    <row r="721" spans="1:13" x14ac:dyDescent="0.25">
      <c r="A721" s="8" t="s">
        <v>11</v>
      </c>
      <c r="B721" s="9">
        <v>43721</v>
      </c>
      <c r="C721" s="10" t="s">
        <v>1697</v>
      </c>
      <c r="D721" s="10" t="s">
        <v>1698</v>
      </c>
      <c r="E721" s="11">
        <v>5.87</v>
      </c>
      <c r="F721" s="9">
        <v>43769</v>
      </c>
      <c r="G721" s="11">
        <v>4.8099999999999996</v>
      </c>
      <c r="H721" s="9">
        <v>43796</v>
      </c>
      <c r="I721" s="10">
        <f>H721-F721</f>
        <v>27</v>
      </c>
      <c r="J721" s="12">
        <f>H721-B721</f>
        <v>75</v>
      </c>
      <c r="K721" s="12">
        <f>G721*J721</f>
        <v>360.74999999999994</v>
      </c>
      <c r="L721" s="12">
        <f>G721*I721</f>
        <v>129.86999999999998</v>
      </c>
      <c r="M721" s="13"/>
    </row>
    <row r="722" spans="1:13" x14ac:dyDescent="0.25">
      <c r="A722" s="8" t="s">
        <v>11</v>
      </c>
      <c r="B722" s="9">
        <v>43745</v>
      </c>
      <c r="C722" s="10" t="s">
        <v>411</v>
      </c>
      <c r="D722" s="10" t="s">
        <v>412</v>
      </c>
      <c r="E722" s="11">
        <v>22.57</v>
      </c>
      <c r="F722" s="9">
        <v>43799</v>
      </c>
      <c r="G722" s="11">
        <v>18.5</v>
      </c>
      <c r="H722" s="9">
        <v>43796</v>
      </c>
      <c r="I722" s="10">
        <f>H722-F722</f>
        <v>-3</v>
      </c>
      <c r="J722" s="12">
        <f>H722-B722</f>
        <v>51</v>
      </c>
      <c r="K722" s="12">
        <f>G722*J722</f>
        <v>943.5</v>
      </c>
      <c r="L722" s="12">
        <f>G722*I722</f>
        <v>-55.5</v>
      </c>
      <c r="M722" s="13"/>
    </row>
    <row r="723" spans="1:13" x14ac:dyDescent="0.25">
      <c r="A723" s="8" t="s">
        <v>11</v>
      </c>
      <c r="B723" s="9">
        <v>43775</v>
      </c>
      <c r="C723" s="10" t="s">
        <v>1331</v>
      </c>
      <c r="D723" s="10" t="s">
        <v>1332</v>
      </c>
      <c r="E723" s="11">
        <v>232.64</v>
      </c>
      <c r="F723" s="9">
        <v>43799</v>
      </c>
      <c r="G723" s="11">
        <v>190.69</v>
      </c>
      <c r="H723" s="9">
        <v>43796</v>
      </c>
      <c r="I723" s="10">
        <f>H723-F723</f>
        <v>-3</v>
      </c>
      <c r="J723" s="12">
        <f>H723-B723</f>
        <v>21</v>
      </c>
      <c r="K723" s="12">
        <f>G723*J723</f>
        <v>4004.49</v>
      </c>
      <c r="L723" s="12">
        <f>G723*I723</f>
        <v>-572.06999999999994</v>
      </c>
      <c r="M723" s="13"/>
    </row>
    <row r="724" spans="1:13" x14ac:dyDescent="0.25">
      <c r="A724" s="8" t="s">
        <v>11</v>
      </c>
      <c r="B724" s="9">
        <v>43781</v>
      </c>
      <c r="C724" s="10" t="s">
        <v>1743</v>
      </c>
      <c r="D724" s="10" t="s">
        <v>1744</v>
      </c>
      <c r="E724" s="11">
        <v>600</v>
      </c>
      <c r="F724" s="9">
        <v>43811</v>
      </c>
      <c r="G724" s="11">
        <v>600</v>
      </c>
      <c r="H724" s="9">
        <v>43796</v>
      </c>
      <c r="I724" s="10">
        <f>H724-F724</f>
        <v>-15</v>
      </c>
      <c r="J724" s="12">
        <f>H724-B724</f>
        <v>15</v>
      </c>
      <c r="K724" s="12">
        <f>G724*J724</f>
        <v>9000</v>
      </c>
      <c r="L724" s="12">
        <f>G724*I724</f>
        <v>-9000</v>
      </c>
      <c r="M724" s="13"/>
    </row>
    <row r="725" spans="1:13" x14ac:dyDescent="0.25">
      <c r="A725" s="8" t="s">
        <v>11</v>
      </c>
      <c r="B725" s="9">
        <v>43784</v>
      </c>
      <c r="C725" s="10" t="s">
        <v>1388</v>
      </c>
      <c r="D725" s="10" t="s">
        <v>1389</v>
      </c>
      <c r="E725" s="11">
        <v>1647</v>
      </c>
      <c r="F725" s="9">
        <v>43844</v>
      </c>
      <c r="G725" s="11">
        <v>1350</v>
      </c>
      <c r="H725" s="9">
        <v>43796</v>
      </c>
      <c r="I725" s="10">
        <f>H725-F725</f>
        <v>-48</v>
      </c>
      <c r="J725" s="12">
        <f>H725-B725</f>
        <v>12</v>
      </c>
      <c r="K725" s="12">
        <f>G725*J725</f>
        <v>16200</v>
      </c>
      <c r="L725" s="12">
        <f>G725*I725</f>
        <v>-64800</v>
      </c>
      <c r="M725" s="13"/>
    </row>
    <row r="726" spans="1:13" x14ac:dyDescent="0.25">
      <c r="A726" s="8" t="s">
        <v>11</v>
      </c>
      <c r="B726" s="9">
        <v>43790</v>
      </c>
      <c r="C726" s="10" t="s">
        <v>614</v>
      </c>
      <c r="D726" s="10" t="s">
        <v>615</v>
      </c>
      <c r="E726" s="11">
        <v>1077.27</v>
      </c>
      <c r="F726" s="9">
        <v>43820</v>
      </c>
      <c r="G726" s="11">
        <v>1035.8399999999999</v>
      </c>
      <c r="H726" s="9">
        <v>43796</v>
      </c>
      <c r="I726" s="10">
        <f>H726-F726</f>
        <v>-24</v>
      </c>
      <c r="J726" s="12">
        <f>H726-B726</f>
        <v>6</v>
      </c>
      <c r="K726" s="12">
        <f>G726*J726</f>
        <v>6215.0399999999991</v>
      </c>
      <c r="L726" s="12">
        <f>G726*I726</f>
        <v>-24860.159999999996</v>
      </c>
      <c r="M726" s="13"/>
    </row>
    <row r="727" spans="1:13" x14ac:dyDescent="0.25">
      <c r="A727" s="8" t="s">
        <v>11</v>
      </c>
      <c r="B727" s="9">
        <v>43767</v>
      </c>
      <c r="C727" s="10" t="s">
        <v>1623</v>
      </c>
      <c r="D727" s="10" t="s">
        <v>1624</v>
      </c>
      <c r="E727" s="11">
        <v>49.12</v>
      </c>
      <c r="F727" s="9">
        <v>43798</v>
      </c>
      <c r="G727" s="11">
        <v>49.12</v>
      </c>
      <c r="H727" s="9">
        <v>43797</v>
      </c>
      <c r="I727" s="10">
        <f>H727-F727</f>
        <v>-1</v>
      </c>
      <c r="J727" s="12">
        <f>H727-B727</f>
        <v>30</v>
      </c>
      <c r="K727" s="12">
        <f>G727*J727</f>
        <v>1473.6</v>
      </c>
      <c r="L727" s="12">
        <f>G727*I727</f>
        <v>-49.12</v>
      </c>
      <c r="M727" s="13"/>
    </row>
    <row r="728" spans="1:13" x14ac:dyDescent="0.25">
      <c r="A728" s="8" t="s">
        <v>11</v>
      </c>
      <c r="B728" s="9">
        <v>43774</v>
      </c>
      <c r="C728" s="10" t="s">
        <v>783</v>
      </c>
      <c r="D728" s="10" t="s">
        <v>784</v>
      </c>
      <c r="E728" s="11">
        <v>488</v>
      </c>
      <c r="F728" s="9">
        <v>43804</v>
      </c>
      <c r="G728" s="11">
        <v>400</v>
      </c>
      <c r="H728" s="9">
        <v>43797</v>
      </c>
      <c r="I728" s="10">
        <f>H728-F728</f>
        <v>-7</v>
      </c>
      <c r="J728" s="12">
        <f>H728-B728</f>
        <v>23</v>
      </c>
      <c r="K728" s="12">
        <f>G728*J728</f>
        <v>9200</v>
      </c>
      <c r="L728" s="12">
        <f>G728*I728</f>
        <v>-2800</v>
      </c>
      <c r="M728" s="13"/>
    </row>
    <row r="729" spans="1:13" x14ac:dyDescent="0.25">
      <c r="A729" s="8" t="s">
        <v>11</v>
      </c>
      <c r="B729" s="9">
        <v>43776</v>
      </c>
      <c r="C729" s="10" t="s">
        <v>925</v>
      </c>
      <c r="D729" s="10" t="s">
        <v>926</v>
      </c>
      <c r="E729" s="11">
        <v>3934.99</v>
      </c>
      <c r="F729" s="9">
        <v>43810</v>
      </c>
      <c r="G729" s="11">
        <v>3934.99</v>
      </c>
      <c r="H729" s="9">
        <v>43797</v>
      </c>
      <c r="I729" s="10">
        <f>H729-F729</f>
        <v>-13</v>
      </c>
      <c r="J729" s="12">
        <f>H729-B729</f>
        <v>21</v>
      </c>
      <c r="K729" s="12">
        <f>G729*J729</f>
        <v>82634.789999999994</v>
      </c>
      <c r="L729" s="12">
        <f>G729*I729</f>
        <v>-51154.869999999995</v>
      </c>
      <c r="M729" s="13"/>
    </row>
    <row r="730" spans="1:13" x14ac:dyDescent="0.25">
      <c r="A730" s="8" t="s">
        <v>11</v>
      </c>
      <c r="B730" s="9">
        <v>43780</v>
      </c>
      <c r="C730" s="10" t="s">
        <v>1003</v>
      </c>
      <c r="D730" s="10" t="s">
        <v>1004</v>
      </c>
      <c r="E730" s="11">
        <v>208493.02</v>
      </c>
      <c r="F730" s="9">
        <v>43807</v>
      </c>
      <c r="G730" s="11">
        <v>170895.92</v>
      </c>
      <c r="H730" s="9">
        <v>43797</v>
      </c>
      <c r="I730" s="10">
        <f>H730-F730</f>
        <v>-10</v>
      </c>
      <c r="J730" s="12">
        <f>H730-B730</f>
        <v>17</v>
      </c>
      <c r="K730" s="12">
        <f>G730*J730</f>
        <v>2905230.64</v>
      </c>
      <c r="L730" s="12">
        <f>G730*I730</f>
        <v>-1708959.2000000002</v>
      </c>
      <c r="M730" s="13"/>
    </row>
    <row r="731" spans="1:13" x14ac:dyDescent="0.25">
      <c r="A731" s="8" t="s">
        <v>11</v>
      </c>
      <c r="B731" s="9">
        <v>43780</v>
      </c>
      <c r="C731" s="10" t="s">
        <v>1308</v>
      </c>
      <c r="D731" s="10" t="s">
        <v>444</v>
      </c>
      <c r="E731" s="11">
        <v>19366.32</v>
      </c>
      <c r="F731" s="9">
        <v>43808</v>
      </c>
      <c r="G731" s="11">
        <v>19366.32</v>
      </c>
      <c r="H731" s="9">
        <v>43797</v>
      </c>
      <c r="I731" s="10">
        <f>H731-F731</f>
        <v>-11</v>
      </c>
      <c r="J731" s="12">
        <f>H731-B731</f>
        <v>17</v>
      </c>
      <c r="K731" s="12">
        <f>G731*J731</f>
        <v>329227.44</v>
      </c>
      <c r="L731" s="12">
        <f>G731*I731</f>
        <v>-213029.52</v>
      </c>
      <c r="M731" s="13"/>
    </row>
    <row r="732" spans="1:13" x14ac:dyDescent="0.25">
      <c r="A732" s="8" t="s">
        <v>11</v>
      </c>
      <c r="B732" s="9">
        <v>43781</v>
      </c>
      <c r="C732" s="10" t="s">
        <v>1383</v>
      </c>
      <c r="D732" s="10" t="s">
        <v>692</v>
      </c>
      <c r="E732" s="11">
        <v>22.09</v>
      </c>
      <c r="F732" s="9">
        <v>43814</v>
      </c>
      <c r="G732" s="11">
        <v>22.09</v>
      </c>
      <c r="H732" s="9">
        <v>43797</v>
      </c>
      <c r="I732" s="10">
        <f>H732-F732</f>
        <v>-17</v>
      </c>
      <c r="J732" s="12">
        <f>H732-B732</f>
        <v>16</v>
      </c>
      <c r="K732" s="12">
        <f>G732*J732</f>
        <v>353.44</v>
      </c>
      <c r="L732" s="12">
        <f>G732*I732</f>
        <v>-375.53</v>
      </c>
      <c r="M732" s="13"/>
    </row>
    <row r="733" spans="1:13" x14ac:dyDescent="0.25">
      <c r="A733" s="8" t="s">
        <v>11</v>
      </c>
      <c r="B733" s="9">
        <v>43789</v>
      </c>
      <c r="C733" s="10" t="s">
        <v>124</v>
      </c>
      <c r="D733" s="10" t="s">
        <v>125</v>
      </c>
      <c r="E733" s="11">
        <v>484.39</v>
      </c>
      <c r="F733" s="9">
        <v>43890</v>
      </c>
      <c r="G733" s="11">
        <v>397.04</v>
      </c>
      <c r="H733" s="9">
        <v>43797</v>
      </c>
      <c r="I733" s="10">
        <f>H733-F733</f>
        <v>-93</v>
      </c>
      <c r="J733" s="12">
        <f>H733-B733</f>
        <v>8</v>
      </c>
      <c r="K733" s="12">
        <f>G733*J733</f>
        <v>3176.32</v>
      </c>
      <c r="L733" s="12">
        <f>G733*I733</f>
        <v>-36924.720000000001</v>
      </c>
      <c r="M733" s="13"/>
    </row>
    <row r="734" spans="1:13" x14ac:dyDescent="0.25">
      <c r="A734" s="8" t="s">
        <v>11</v>
      </c>
      <c r="B734" s="9">
        <v>43764</v>
      </c>
      <c r="C734" s="10" t="s">
        <v>1091</v>
      </c>
      <c r="D734" s="10" t="s">
        <v>1092</v>
      </c>
      <c r="E734" s="11">
        <v>363.74</v>
      </c>
      <c r="F734" s="9">
        <v>43797</v>
      </c>
      <c r="G734" s="11">
        <v>298.14999999999998</v>
      </c>
      <c r="H734" s="9">
        <f>F734</f>
        <v>43797</v>
      </c>
      <c r="I734" s="10">
        <f>H734-F734</f>
        <v>0</v>
      </c>
      <c r="J734" s="12">
        <f>H734-B734</f>
        <v>33</v>
      </c>
      <c r="K734" s="12">
        <f>G734*J734</f>
        <v>9838.9499999999989</v>
      </c>
      <c r="L734" s="12">
        <f>G734*I734</f>
        <v>0</v>
      </c>
      <c r="M734" s="13"/>
    </row>
    <row r="735" spans="1:13" x14ac:dyDescent="0.25">
      <c r="A735" s="8" t="s">
        <v>11</v>
      </c>
      <c r="B735" s="9">
        <v>43713</v>
      </c>
      <c r="C735" s="10" t="s">
        <v>779</v>
      </c>
      <c r="D735" s="10" t="s">
        <v>780</v>
      </c>
      <c r="E735" s="11">
        <v>798.56</v>
      </c>
      <c r="F735" s="9">
        <v>43769</v>
      </c>
      <c r="G735" s="11">
        <v>798.56</v>
      </c>
      <c r="H735" s="9">
        <v>43798</v>
      </c>
      <c r="I735" s="10">
        <f>H735-F735</f>
        <v>29</v>
      </c>
      <c r="J735" s="12">
        <f>H735-B735</f>
        <v>85</v>
      </c>
      <c r="K735" s="12">
        <f>G735*J735</f>
        <v>67877.599999999991</v>
      </c>
      <c r="L735" s="12">
        <f>G735*I735</f>
        <v>23158.239999999998</v>
      </c>
      <c r="M735" s="13"/>
    </row>
    <row r="736" spans="1:13" x14ac:dyDescent="0.25">
      <c r="A736" s="8" t="s">
        <v>11</v>
      </c>
      <c r="B736" s="9">
        <v>43775</v>
      </c>
      <c r="C736" s="10" t="s">
        <v>1692</v>
      </c>
      <c r="D736" s="10" t="s">
        <v>1693</v>
      </c>
      <c r="E736" s="11">
        <v>1518.38</v>
      </c>
      <c r="F736" s="9">
        <v>43814</v>
      </c>
      <c r="G736" s="11">
        <v>1244.57</v>
      </c>
      <c r="H736" s="9">
        <v>43798</v>
      </c>
      <c r="I736" s="10">
        <f>H736-F736</f>
        <v>-16</v>
      </c>
      <c r="J736" s="12">
        <f>H736-B736</f>
        <v>23</v>
      </c>
      <c r="K736" s="12">
        <f>G736*J736</f>
        <v>28625.109999999997</v>
      </c>
      <c r="L736" s="12">
        <f>G736*I736</f>
        <v>-19913.12</v>
      </c>
      <c r="M736" s="13"/>
    </row>
    <row r="737" spans="1:13" x14ac:dyDescent="0.25">
      <c r="A737" s="8" t="s">
        <v>11</v>
      </c>
      <c r="B737" s="9">
        <v>43787</v>
      </c>
      <c r="C737" s="10" t="s">
        <v>1081</v>
      </c>
      <c r="D737" s="10" t="s">
        <v>1082</v>
      </c>
      <c r="E737" s="11">
        <v>32.67</v>
      </c>
      <c r="F737" s="9">
        <v>43802</v>
      </c>
      <c r="G737" s="11">
        <v>26.78</v>
      </c>
      <c r="H737" s="9">
        <v>43802</v>
      </c>
      <c r="I737" s="10">
        <f>H737-F737</f>
        <v>0</v>
      </c>
      <c r="J737" s="12">
        <f>H737-B737</f>
        <v>15</v>
      </c>
      <c r="K737" s="12">
        <f>G737*J737</f>
        <v>401.70000000000005</v>
      </c>
      <c r="L737" s="12">
        <f>G737*I737</f>
        <v>0</v>
      </c>
      <c r="M737" s="13"/>
    </row>
    <row r="738" spans="1:13" x14ac:dyDescent="0.25">
      <c r="A738" s="8" t="s">
        <v>11</v>
      </c>
      <c r="B738" s="9">
        <v>43787</v>
      </c>
      <c r="C738" s="10" t="s">
        <v>1317</v>
      </c>
      <c r="D738" s="10" t="s">
        <v>1318</v>
      </c>
      <c r="E738" s="11">
        <v>25.94</v>
      </c>
      <c r="F738" s="9">
        <v>43802</v>
      </c>
      <c r="G738" s="11">
        <v>21.26</v>
      </c>
      <c r="H738" s="9">
        <v>43802</v>
      </c>
      <c r="I738" s="10">
        <f>H738-F738</f>
        <v>0</v>
      </c>
      <c r="J738" s="12">
        <f>H738-B738</f>
        <v>15</v>
      </c>
      <c r="K738" s="12">
        <f>G738*J738</f>
        <v>318.90000000000003</v>
      </c>
      <c r="L738" s="12">
        <f>G738*I738</f>
        <v>0</v>
      </c>
      <c r="M738" s="13"/>
    </row>
    <row r="739" spans="1:13" x14ac:dyDescent="0.25">
      <c r="A739" s="8" t="s">
        <v>11</v>
      </c>
      <c r="B739" s="9">
        <v>43789</v>
      </c>
      <c r="C739" s="10" t="s">
        <v>174</v>
      </c>
      <c r="D739" s="10" t="s">
        <v>175</v>
      </c>
      <c r="E739" s="11">
        <v>3815.79</v>
      </c>
      <c r="F739" s="9">
        <v>43861</v>
      </c>
      <c r="G739" s="11">
        <v>3127.7</v>
      </c>
      <c r="H739" s="9">
        <v>43802</v>
      </c>
      <c r="I739" s="10">
        <f>H739-F739</f>
        <v>-59</v>
      </c>
      <c r="J739" s="12">
        <f>H739-B739</f>
        <v>13</v>
      </c>
      <c r="K739" s="12">
        <f>G739*J739</f>
        <v>40660.1</v>
      </c>
      <c r="L739" s="12">
        <f>G739*I739</f>
        <v>-184534.3</v>
      </c>
      <c r="M739" s="13"/>
    </row>
    <row r="740" spans="1:13" x14ac:dyDescent="0.25">
      <c r="A740" s="8" t="s">
        <v>11</v>
      </c>
      <c r="B740" s="9">
        <v>43789</v>
      </c>
      <c r="C740" s="10" t="s">
        <v>1073</v>
      </c>
      <c r="D740" s="10" t="s">
        <v>1074</v>
      </c>
      <c r="E740" s="11">
        <v>4880</v>
      </c>
      <c r="F740" s="9">
        <v>43861</v>
      </c>
      <c r="G740" s="11">
        <v>4000</v>
      </c>
      <c r="H740" s="9">
        <v>43802</v>
      </c>
      <c r="I740" s="10">
        <f>H740-F740</f>
        <v>-59</v>
      </c>
      <c r="J740" s="12">
        <f>H740-B740</f>
        <v>13</v>
      </c>
      <c r="K740" s="12">
        <f>G740*J740</f>
        <v>52000</v>
      </c>
      <c r="L740" s="12">
        <f>G740*I740</f>
        <v>-236000</v>
      </c>
      <c r="M740" s="13"/>
    </row>
    <row r="741" spans="1:13" x14ac:dyDescent="0.25">
      <c r="A741" s="8" t="s">
        <v>11</v>
      </c>
      <c r="B741" s="9">
        <v>43790</v>
      </c>
      <c r="C741" s="10" t="s">
        <v>1343</v>
      </c>
      <c r="D741" s="10" t="s">
        <v>1344</v>
      </c>
      <c r="E741" s="11">
        <v>4042.4</v>
      </c>
      <c r="F741" s="9">
        <v>43824</v>
      </c>
      <c r="G741" s="11">
        <v>4042.4</v>
      </c>
      <c r="H741" s="9">
        <v>43802</v>
      </c>
      <c r="I741" s="10">
        <f>H741-F741</f>
        <v>-22</v>
      </c>
      <c r="J741" s="12">
        <f>H741-B741</f>
        <v>12</v>
      </c>
      <c r="K741" s="12">
        <f>G741*J741</f>
        <v>48508.800000000003</v>
      </c>
      <c r="L741" s="12">
        <f>G741*I741</f>
        <v>-88932.800000000003</v>
      </c>
      <c r="M741" s="13"/>
    </row>
    <row r="742" spans="1:13" x14ac:dyDescent="0.25">
      <c r="A742" s="8" t="s">
        <v>11</v>
      </c>
      <c r="B742" s="9">
        <v>43769</v>
      </c>
      <c r="C742" s="10" t="s">
        <v>620</v>
      </c>
      <c r="D742" s="10" t="s">
        <v>621</v>
      </c>
      <c r="E742" s="11">
        <v>43.26</v>
      </c>
      <c r="F742" s="9">
        <v>43803</v>
      </c>
      <c r="G742" s="11">
        <v>35.46</v>
      </c>
      <c r="H742" s="9">
        <f>F742</f>
        <v>43803</v>
      </c>
      <c r="I742" s="10">
        <f>H742-F742</f>
        <v>0</v>
      </c>
      <c r="J742" s="12">
        <f>H742-B742</f>
        <v>34</v>
      </c>
      <c r="K742" s="12">
        <f>G742*J742</f>
        <v>1205.6400000000001</v>
      </c>
      <c r="L742" s="12">
        <f>G742*I742</f>
        <v>0</v>
      </c>
      <c r="M742" s="13"/>
    </row>
    <row r="743" spans="1:13" x14ac:dyDescent="0.25">
      <c r="A743" s="8" t="s">
        <v>11</v>
      </c>
      <c r="B743" s="9">
        <v>43791</v>
      </c>
      <c r="C743" s="10" t="s">
        <v>837</v>
      </c>
      <c r="D743" s="10" t="s">
        <v>838</v>
      </c>
      <c r="E743" s="11">
        <v>152460</v>
      </c>
      <c r="F743" s="9">
        <v>43821</v>
      </c>
      <c r="G743" s="11">
        <v>58300.46</v>
      </c>
      <c r="H743" s="9">
        <v>43804</v>
      </c>
      <c r="I743" s="10">
        <f>H743-F743</f>
        <v>-17</v>
      </c>
      <c r="J743" s="12">
        <f>H743-B743</f>
        <v>13</v>
      </c>
      <c r="K743" s="12">
        <f>G743*J743</f>
        <v>757905.98</v>
      </c>
      <c r="L743" s="12">
        <f>G743*I743</f>
        <v>-991107.82</v>
      </c>
      <c r="M743" s="13"/>
    </row>
    <row r="744" spans="1:13" x14ac:dyDescent="0.25">
      <c r="A744" s="8" t="s">
        <v>11</v>
      </c>
      <c r="B744" s="9">
        <v>43791</v>
      </c>
      <c r="C744" s="10" t="s">
        <v>837</v>
      </c>
      <c r="D744" s="10" t="s">
        <v>838</v>
      </c>
      <c r="E744" s="11">
        <v>152460</v>
      </c>
      <c r="F744" s="9">
        <v>43848</v>
      </c>
      <c r="G744" s="11">
        <v>80299.539999999994</v>
      </c>
      <c r="H744" s="9">
        <v>43804</v>
      </c>
      <c r="I744" s="10">
        <f>H744-F744</f>
        <v>-44</v>
      </c>
      <c r="J744" s="12">
        <f>H744-B744</f>
        <v>13</v>
      </c>
      <c r="K744" s="12">
        <f>G744*J744</f>
        <v>1043894.0199999999</v>
      </c>
      <c r="L744" s="12">
        <f>G744*I744</f>
        <v>-3533179.76</v>
      </c>
      <c r="M744" s="13"/>
    </row>
    <row r="745" spans="1:13" x14ac:dyDescent="0.25">
      <c r="A745" s="8" t="s">
        <v>11</v>
      </c>
      <c r="B745" s="9">
        <v>43782</v>
      </c>
      <c r="C745" s="10" t="s">
        <v>953</v>
      </c>
      <c r="D745" s="10" t="s">
        <v>898</v>
      </c>
      <c r="E745" s="11">
        <v>4831.2</v>
      </c>
      <c r="F745" s="9">
        <v>43814</v>
      </c>
      <c r="G745" s="11">
        <v>3960</v>
      </c>
      <c r="H745" s="9">
        <v>43805</v>
      </c>
      <c r="I745" s="10">
        <f>H745-F745</f>
        <v>-9</v>
      </c>
      <c r="J745" s="12">
        <f>H745-B745</f>
        <v>23</v>
      </c>
      <c r="K745" s="12">
        <f>G745*J745</f>
        <v>91080</v>
      </c>
      <c r="L745" s="12">
        <f>G745*I745</f>
        <v>-35640</v>
      </c>
      <c r="M745" s="13"/>
    </row>
    <row r="746" spans="1:13" x14ac:dyDescent="0.25">
      <c r="A746" s="8" t="s">
        <v>11</v>
      </c>
      <c r="B746" s="9">
        <v>43724</v>
      </c>
      <c r="C746" s="10" t="s">
        <v>1282</v>
      </c>
      <c r="D746" s="10" t="s">
        <v>1283</v>
      </c>
      <c r="E746" s="11">
        <v>1540.35</v>
      </c>
      <c r="F746" s="9">
        <v>43754</v>
      </c>
      <c r="G746" s="11">
        <v>1467</v>
      </c>
      <c r="H746" s="9">
        <v>43808</v>
      </c>
      <c r="I746" s="10">
        <f>H746-F746</f>
        <v>54</v>
      </c>
      <c r="J746" s="12">
        <f>H746-B746</f>
        <v>84</v>
      </c>
      <c r="K746" s="12">
        <f>G746*J746</f>
        <v>123228</v>
      </c>
      <c r="L746" s="12">
        <f>G746*I746</f>
        <v>79218</v>
      </c>
      <c r="M746" s="13"/>
    </row>
    <row r="747" spans="1:13" x14ac:dyDescent="0.25">
      <c r="A747" s="8" t="s">
        <v>11</v>
      </c>
      <c r="B747" s="9">
        <v>43742</v>
      </c>
      <c r="C747" s="10" t="s">
        <v>890</v>
      </c>
      <c r="D747" s="10" t="s">
        <v>891</v>
      </c>
      <c r="E747" s="11">
        <v>576.45000000000005</v>
      </c>
      <c r="F747" s="9">
        <v>43799</v>
      </c>
      <c r="G747" s="11">
        <v>549</v>
      </c>
      <c r="H747" s="9">
        <v>43808</v>
      </c>
      <c r="I747" s="10">
        <f>H747-F747</f>
        <v>9</v>
      </c>
      <c r="J747" s="12">
        <f>H747-B747</f>
        <v>66</v>
      </c>
      <c r="K747" s="12">
        <f>G747*J747</f>
        <v>36234</v>
      </c>
      <c r="L747" s="12">
        <f>G747*I747</f>
        <v>4941</v>
      </c>
      <c r="M747" s="13"/>
    </row>
    <row r="748" spans="1:13" x14ac:dyDescent="0.25">
      <c r="A748" s="8" t="s">
        <v>11</v>
      </c>
      <c r="B748" s="9">
        <v>43752</v>
      </c>
      <c r="C748" s="10" t="s">
        <v>211</v>
      </c>
      <c r="D748" s="10" t="s">
        <v>212</v>
      </c>
      <c r="E748" s="11">
        <v>33.01</v>
      </c>
      <c r="F748" s="9">
        <v>43786</v>
      </c>
      <c r="G748" s="11">
        <v>33.01</v>
      </c>
      <c r="H748" s="9">
        <v>43808</v>
      </c>
      <c r="I748" s="10">
        <f>H748-F748</f>
        <v>22</v>
      </c>
      <c r="J748" s="12">
        <f>H748-B748</f>
        <v>56</v>
      </c>
      <c r="K748" s="12">
        <f>G748*J748</f>
        <v>1848.56</v>
      </c>
      <c r="L748" s="12">
        <f>G748*I748</f>
        <v>726.21999999999991</v>
      </c>
      <c r="M748" s="13"/>
    </row>
    <row r="749" spans="1:13" x14ac:dyDescent="0.25">
      <c r="A749" s="8" t="s">
        <v>11</v>
      </c>
      <c r="B749" s="9">
        <v>43752</v>
      </c>
      <c r="C749" s="10" t="s">
        <v>1361</v>
      </c>
      <c r="D749" s="10" t="s">
        <v>1362</v>
      </c>
      <c r="E749" s="11">
        <v>168.52</v>
      </c>
      <c r="F749" s="9">
        <v>43786</v>
      </c>
      <c r="G749" s="11">
        <v>168.52</v>
      </c>
      <c r="H749" s="9">
        <v>43808</v>
      </c>
      <c r="I749" s="10">
        <f>H749-F749</f>
        <v>22</v>
      </c>
      <c r="J749" s="12">
        <f>H749-B749</f>
        <v>56</v>
      </c>
      <c r="K749" s="12">
        <f>G749*J749</f>
        <v>9437.1200000000008</v>
      </c>
      <c r="L749" s="12">
        <f>G749*I749</f>
        <v>3707.44</v>
      </c>
      <c r="M749" s="13"/>
    </row>
    <row r="750" spans="1:13" x14ac:dyDescent="0.25">
      <c r="A750" s="8" t="s">
        <v>11</v>
      </c>
      <c r="B750" s="9">
        <v>43759</v>
      </c>
      <c r="C750" s="10" t="s">
        <v>824</v>
      </c>
      <c r="D750" s="10" t="s">
        <v>825</v>
      </c>
      <c r="E750" s="11">
        <v>1848.42</v>
      </c>
      <c r="F750" s="9">
        <v>43789</v>
      </c>
      <c r="G750" s="11">
        <v>1760.4</v>
      </c>
      <c r="H750" s="9">
        <v>43808</v>
      </c>
      <c r="I750" s="10">
        <f>H750-F750</f>
        <v>19</v>
      </c>
      <c r="J750" s="12">
        <f>H750-B750</f>
        <v>49</v>
      </c>
      <c r="K750" s="12">
        <f>G750*J750</f>
        <v>86259.6</v>
      </c>
      <c r="L750" s="12">
        <f>G750*I750</f>
        <v>33447.599999999999</v>
      </c>
      <c r="M750" s="13"/>
    </row>
    <row r="751" spans="1:13" x14ac:dyDescent="0.25">
      <c r="A751" s="8" t="s">
        <v>11</v>
      </c>
      <c r="B751" s="9">
        <v>43775</v>
      </c>
      <c r="C751" s="10" t="s">
        <v>14</v>
      </c>
      <c r="D751" s="10" t="s">
        <v>15</v>
      </c>
      <c r="E751" s="11">
        <v>2818.2</v>
      </c>
      <c r="F751" s="9">
        <v>43830</v>
      </c>
      <c r="G751" s="11">
        <v>2310</v>
      </c>
      <c r="H751" s="9">
        <v>43808</v>
      </c>
      <c r="I751" s="10">
        <f>H751-F751</f>
        <v>-22</v>
      </c>
      <c r="J751" s="12">
        <f>H751-B751</f>
        <v>33</v>
      </c>
      <c r="K751" s="12">
        <f>G751*J751</f>
        <v>76230</v>
      </c>
      <c r="L751" s="12">
        <f>G751*I751</f>
        <v>-50820</v>
      </c>
      <c r="M751" s="13"/>
    </row>
    <row r="752" spans="1:13" x14ac:dyDescent="0.25">
      <c r="A752" s="8" t="s">
        <v>11</v>
      </c>
      <c r="B752" s="9">
        <v>43778</v>
      </c>
      <c r="C752" s="10" t="s">
        <v>64</v>
      </c>
      <c r="D752" s="10" t="s">
        <v>65</v>
      </c>
      <c r="E752" s="11">
        <v>1471.26</v>
      </c>
      <c r="F752" s="9">
        <v>43799</v>
      </c>
      <c r="G752" s="11">
        <v>1401.2</v>
      </c>
      <c r="H752" s="9">
        <v>43808</v>
      </c>
      <c r="I752" s="10">
        <f>H752-F752</f>
        <v>9</v>
      </c>
      <c r="J752" s="12">
        <f>H752-B752</f>
        <v>30</v>
      </c>
      <c r="K752" s="12">
        <f>G752*J752</f>
        <v>42036</v>
      </c>
      <c r="L752" s="12">
        <f>G752*I752</f>
        <v>12610.800000000001</v>
      </c>
      <c r="M752" s="13"/>
    </row>
    <row r="753" spans="1:13" x14ac:dyDescent="0.25">
      <c r="A753" s="8" t="s">
        <v>11</v>
      </c>
      <c r="B753" s="9">
        <v>43780</v>
      </c>
      <c r="C753" s="10" t="s">
        <v>1536</v>
      </c>
      <c r="D753" s="10" t="s">
        <v>1537</v>
      </c>
      <c r="E753" s="11">
        <v>3359.9</v>
      </c>
      <c r="F753" s="9">
        <v>43810</v>
      </c>
      <c r="G753" s="11">
        <v>3199.9</v>
      </c>
      <c r="H753" s="9">
        <v>43808</v>
      </c>
      <c r="I753" s="10">
        <f>H753-F753</f>
        <v>-2</v>
      </c>
      <c r="J753" s="12">
        <f>H753-B753</f>
        <v>28</v>
      </c>
      <c r="K753" s="12">
        <f>G753*J753</f>
        <v>89597.2</v>
      </c>
      <c r="L753" s="12">
        <f>G753*I753</f>
        <v>-6399.8</v>
      </c>
      <c r="M753" s="13"/>
    </row>
    <row r="754" spans="1:13" x14ac:dyDescent="0.25">
      <c r="A754" s="8" t="s">
        <v>11</v>
      </c>
      <c r="B754" s="9">
        <v>43781</v>
      </c>
      <c r="C754" s="10" t="s">
        <v>242</v>
      </c>
      <c r="D754" s="10" t="s">
        <v>243</v>
      </c>
      <c r="E754" s="11">
        <v>6617.77</v>
      </c>
      <c r="F754" s="9">
        <v>43814</v>
      </c>
      <c r="G754" s="11">
        <v>6617.77</v>
      </c>
      <c r="H754" s="9">
        <v>43808</v>
      </c>
      <c r="I754" s="10">
        <f>H754-F754</f>
        <v>-6</v>
      </c>
      <c r="J754" s="12">
        <f>H754-B754</f>
        <v>27</v>
      </c>
      <c r="K754" s="12">
        <f>G754*J754</f>
        <v>178679.79</v>
      </c>
      <c r="L754" s="12">
        <f>G754*I754</f>
        <v>-39706.620000000003</v>
      </c>
      <c r="M754" s="13"/>
    </row>
    <row r="755" spans="1:13" x14ac:dyDescent="0.25">
      <c r="A755" s="8" t="s">
        <v>11</v>
      </c>
      <c r="B755" s="9">
        <v>43781</v>
      </c>
      <c r="C755" s="10" t="s">
        <v>1363</v>
      </c>
      <c r="D755" s="10" t="s">
        <v>1364</v>
      </c>
      <c r="E755" s="11">
        <v>2762.08</v>
      </c>
      <c r="F755" s="9">
        <v>43814</v>
      </c>
      <c r="G755" s="11">
        <v>2264</v>
      </c>
      <c r="H755" s="9">
        <v>43808</v>
      </c>
      <c r="I755" s="10">
        <f>H755-F755</f>
        <v>-6</v>
      </c>
      <c r="J755" s="12">
        <f>H755-B755</f>
        <v>27</v>
      </c>
      <c r="K755" s="12">
        <f>G755*J755</f>
        <v>61128</v>
      </c>
      <c r="L755" s="12">
        <f>G755*I755</f>
        <v>-13584</v>
      </c>
      <c r="M755" s="13"/>
    </row>
    <row r="756" spans="1:13" x14ac:dyDescent="0.25">
      <c r="A756" s="8" t="s">
        <v>11</v>
      </c>
      <c r="B756" s="9">
        <v>43781</v>
      </c>
      <c r="C756" s="10" t="s">
        <v>1386</v>
      </c>
      <c r="D756" s="10" t="s">
        <v>1387</v>
      </c>
      <c r="E756" s="11">
        <v>2443.1999999999998</v>
      </c>
      <c r="F756" s="9">
        <v>43811</v>
      </c>
      <c r="G756" s="11">
        <v>2443.1999999999998</v>
      </c>
      <c r="H756" s="9">
        <v>43808</v>
      </c>
      <c r="I756" s="10">
        <f>H756-F756</f>
        <v>-3</v>
      </c>
      <c r="J756" s="12">
        <f>H756-B756</f>
        <v>27</v>
      </c>
      <c r="K756" s="12">
        <f>G756*J756</f>
        <v>65966.399999999994</v>
      </c>
      <c r="L756" s="12">
        <f>G756*I756</f>
        <v>-7329.5999999999995</v>
      </c>
      <c r="M756" s="13"/>
    </row>
    <row r="757" spans="1:13" x14ac:dyDescent="0.25">
      <c r="A757" s="8" t="s">
        <v>11</v>
      </c>
      <c r="B757" s="9">
        <v>43781</v>
      </c>
      <c r="C757" s="10" t="s">
        <v>1751</v>
      </c>
      <c r="D757" s="10" t="s">
        <v>1752</v>
      </c>
      <c r="E757" s="11">
        <v>1464</v>
      </c>
      <c r="F757" s="9">
        <v>43814</v>
      </c>
      <c r="G757" s="11">
        <v>1200</v>
      </c>
      <c r="H757" s="9">
        <v>43808</v>
      </c>
      <c r="I757" s="10">
        <f>H757-F757</f>
        <v>-6</v>
      </c>
      <c r="J757" s="12">
        <f>H757-B757</f>
        <v>27</v>
      </c>
      <c r="K757" s="12">
        <f>G757*J757</f>
        <v>32400</v>
      </c>
      <c r="L757" s="12">
        <f>G757*I757</f>
        <v>-7200</v>
      </c>
      <c r="M757" s="13"/>
    </row>
    <row r="758" spans="1:13" x14ac:dyDescent="0.25">
      <c r="A758" s="8" t="s">
        <v>11</v>
      </c>
      <c r="B758" s="9">
        <v>43783</v>
      </c>
      <c r="C758" s="10" t="s">
        <v>24</v>
      </c>
      <c r="D758" s="10" t="s">
        <v>25</v>
      </c>
      <c r="E758" s="11">
        <v>4880</v>
      </c>
      <c r="F758" s="9">
        <v>43814</v>
      </c>
      <c r="G758" s="11">
        <v>4000</v>
      </c>
      <c r="H758" s="9">
        <v>43808</v>
      </c>
      <c r="I758" s="10">
        <f>H758-F758</f>
        <v>-6</v>
      </c>
      <c r="J758" s="12">
        <f>H758-B758</f>
        <v>25</v>
      </c>
      <c r="K758" s="12">
        <f>G758*J758</f>
        <v>100000</v>
      </c>
      <c r="L758" s="12">
        <f>G758*I758</f>
        <v>-24000</v>
      </c>
      <c r="M758" s="13"/>
    </row>
    <row r="759" spans="1:13" x14ac:dyDescent="0.25">
      <c r="A759" s="8" t="s">
        <v>11</v>
      </c>
      <c r="B759" s="9">
        <v>43784</v>
      </c>
      <c r="C759" s="10" t="s">
        <v>100</v>
      </c>
      <c r="D759" s="10" t="s">
        <v>101</v>
      </c>
      <c r="E759" s="11">
        <v>8518.7199999999993</v>
      </c>
      <c r="F759" s="9">
        <v>43814</v>
      </c>
      <c r="G759" s="11">
        <v>8518.7199999999993</v>
      </c>
      <c r="H759" s="9">
        <v>43808</v>
      </c>
      <c r="I759" s="10">
        <f>H759-F759</f>
        <v>-6</v>
      </c>
      <c r="J759" s="12">
        <f>H759-B759</f>
        <v>24</v>
      </c>
      <c r="K759" s="12">
        <f>G759*J759</f>
        <v>204449.27999999997</v>
      </c>
      <c r="L759" s="12">
        <f>G759*I759</f>
        <v>-51112.319999999992</v>
      </c>
      <c r="M759" s="13"/>
    </row>
    <row r="760" spans="1:13" x14ac:dyDescent="0.25">
      <c r="A760" s="8" t="s">
        <v>11</v>
      </c>
      <c r="B760" s="9">
        <v>43784</v>
      </c>
      <c r="C760" s="10" t="s">
        <v>1580</v>
      </c>
      <c r="D760" s="10" t="s">
        <v>1581</v>
      </c>
      <c r="E760" s="11">
        <v>345.87</v>
      </c>
      <c r="F760" s="9">
        <v>43830</v>
      </c>
      <c r="G760" s="11">
        <v>329.4</v>
      </c>
      <c r="H760" s="9">
        <v>43808</v>
      </c>
      <c r="I760" s="10">
        <f>H760-F760</f>
        <v>-22</v>
      </c>
      <c r="J760" s="12">
        <f>H760-B760</f>
        <v>24</v>
      </c>
      <c r="K760" s="12">
        <f>G760*J760</f>
        <v>7905.5999999999995</v>
      </c>
      <c r="L760" s="12">
        <f>G760*I760</f>
        <v>-7246.7999999999993</v>
      </c>
      <c r="M760" s="13"/>
    </row>
    <row r="761" spans="1:13" x14ac:dyDescent="0.25">
      <c r="A761" s="8" t="s">
        <v>11</v>
      </c>
      <c r="B761" s="9">
        <v>43788</v>
      </c>
      <c r="C761" s="10" t="s">
        <v>832</v>
      </c>
      <c r="D761" s="10" t="s">
        <v>413</v>
      </c>
      <c r="E761" s="11">
        <v>3452.6</v>
      </c>
      <c r="F761" s="9">
        <v>43812</v>
      </c>
      <c r="G761" s="11">
        <v>2830</v>
      </c>
      <c r="H761" s="9">
        <v>43808</v>
      </c>
      <c r="I761" s="10">
        <f>H761-F761</f>
        <v>-4</v>
      </c>
      <c r="J761" s="12">
        <f>H761-B761</f>
        <v>20</v>
      </c>
      <c r="K761" s="12">
        <f>G761*J761</f>
        <v>56600</v>
      </c>
      <c r="L761" s="12">
        <f>G761*I761</f>
        <v>-11320</v>
      </c>
      <c r="M761" s="13"/>
    </row>
    <row r="762" spans="1:13" x14ac:dyDescent="0.25">
      <c r="A762" s="8" t="s">
        <v>11</v>
      </c>
      <c r="B762" s="9">
        <v>43791</v>
      </c>
      <c r="C762" s="10" t="s">
        <v>1175</v>
      </c>
      <c r="D762" s="10" t="s">
        <v>1176</v>
      </c>
      <c r="E762" s="11">
        <v>660.02</v>
      </c>
      <c r="F762" s="9">
        <v>43861</v>
      </c>
      <c r="G762" s="11">
        <v>541</v>
      </c>
      <c r="H762" s="9">
        <v>43808</v>
      </c>
      <c r="I762" s="10">
        <f>H762-F762</f>
        <v>-53</v>
      </c>
      <c r="J762" s="12">
        <f>H762-B762</f>
        <v>17</v>
      </c>
      <c r="K762" s="12">
        <f>G762*J762</f>
        <v>9197</v>
      </c>
      <c r="L762" s="12">
        <f>G762*I762</f>
        <v>-28673</v>
      </c>
      <c r="M762" s="13"/>
    </row>
    <row r="763" spans="1:13" x14ac:dyDescent="0.25">
      <c r="A763" s="8" t="s">
        <v>11</v>
      </c>
      <c r="B763" s="9">
        <v>43791</v>
      </c>
      <c r="C763" s="10" t="s">
        <v>1177</v>
      </c>
      <c r="D763" s="10" t="s">
        <v>1178</v>
      </c>
      <c r="E763" s="11">
        <v>640.77</v>
      </c>
      <c r="F763" s="9">
        <v>43812</v>
      </c>
      <c r="G763" s="11">
        <v>610.26</v>
      </c>
      <c r="H763" s="9">
        <v>43808</v>
      </c>
      <c r="I763" s="10">
        <f>H763-F763</f>
        <v>-4</v>
      </c>
      <c r="J763" s="12">
        <f>H763-B763</f>
        <v>17</v>
      </c>
      <c r="K763" s="12">
        <f>G763*J763</f>
        <v>10374.42</v>
      </c>
      <c r="L763" s="12">
        <f>G763*I763</f>
        <v>-2441.04</v>
      </c>
      <c r="M763" s="13"/>
    </row>
    <row r="764" spans="1:13" x14ac:dyDescent="0.25">
      <c r="A764" s="8" t="s">
        <v>11</v>
      </c>
      <c r="B764" s="9">
        <v>43794</v>
      </c>
      <c r="C764" s="10" t="s">
        <v>881</v>
      </c>
      <c r="D764" s="10" t="s">
        <v>882</v>
      </c>
      <c r="E764" s="11">
        <v>488</v>
      </c>
      <c r="F764" s="9">
        <v>43826</v>
      </c>
      <c r="G764" s="11">
        <v>400</v>
      </c>
      <c r="H764" s="9">
        <v>43808</v>
      </c>
      <c r="I764" s="10">
        <f>H764-F764</f>
        <v>-18</v>
      </c>
      <c r="J764" s="12">
        <f>H764-B764</f>
        <v>14</v>
      </c>
      <c r="K764" s="12">
        <f>G764*J764</f>
        <v>5600</v>
      </c>
      <c r="L764" s="12">
        <f>G764*I764</f>
        <v>-7200</v>
      </c>
      <c r="M764" s="13"/>
    </row>
    <row r="765" spans="1:13" x14ac:dyDescent="0.25">
      <c r="A765" s="8" t="s">
        <v>11</v>
      </c>
      <c r="B765" s="9">
        <v>43796</v>
      </c>
      <c r="C765" s="10" t="s">
        <v>1612</v>
      </c>
      <c r="D765" s="10" t="s">
        <v>1613</v>
      </c>
      <c r="E765" s="11">
        <v>1726.01</v>
      </c>
      <c r="F765" s="9">
        <v>43857</v>
      </c>
      <c r="G765" s="11">
        <v>1414.76</v>
      </c>
      <c r="H765" s="9">
        <v>43808</v>
      </c>
      <c r="I765" s="10">
        <f>H765-F765</f>
        <v>-49</v>
      </c>
      <c r="J765" s="12">
        <f>H765-B765</f>
        <v>12</v>
      </c>
      <c r="K765" s="12">
        <f>G765*J765</f>
        <v>16977.12</v>
      </c>
      <c r="L765" s="12">
        <f>G765*I765</f>
        <v>-69323.240000000005</v>
      </c>
      <c r="M765" s="13"/>
    </row>
    <row r="766" spans="1:13" x14ac:dyDescent="0.25">
      <c r="A766" s="8" t="s">
        <v>11</v>
      </c>
      <c r="B766" s="9">
        <v>43796</v>
      </c>
      <c r="C766" s="10" t="s">
        <v>1656</v>
      </c>
      <c r="D766" s="10" t="s">
        <v>1657</v>
      </c>
      <c r="E766" s="11">
        <v>8763.02</v>
      </c>
      <c r="F766" s="9">
        <v>43830</v>
      </c>
      <c r="G766" s="11">
        <v>7182.8</v>
      </c>
      <c r="H766" s="9">
        <v>43808</v>
      </c>
      <c r="I766" s="10">
        <f>H766-F766</f>
        <v>-22</v>
      </c>
      <c r="J766" s="12">
        <f>H766-B766</f>
        <v>12</v>
      </c>
      <c r="K766" s="12">
        <f>G766*J766</f>
        <v>86193.600000000006</v>
      </c>
      <c r="L766" s="12">
        <f>G766*I766</f>
        <v>-158021.6</v>
      </c>
      <c r="M766" s="13"/>
    </row>
    <row r="767" spans="1:13" x14ac:dyDescent="0.25">
      <c r="A767" s="8" t="s">
        <v>11</v>
      </c>
      <c r="B767" s="9">
        <v>43799</v>
      </c>
      <c r="C767" s="10" t="s">
        <v>457</v>
      </c>
      <c r="D767" s="10" t="s">
        <v>458</v>
      </c>
      <c r="E767" s="11">
        <v>679.15</v>
      </c>
      <c r="F767" s="9">
        <v>43835</v>
      </c>
      <c r="G767" s="11">
        <v>679.15</v>
      </c>
      <c r="H767" s="9">
        <v>43808</v>
      </c>
      <c r="I767" s="10">
        <f>H767-F767</f>
        <v>-27</v>
      </c>
      <c r="J767" s="12">
        <f>H767-B767</f>
        <v>9</v>
      </c>
      <c r="K767" s="12">
        <f>G767*J767</f>
        <v>6112.3499999999995</v>
      </c>
      <c r="L767" s="12">
        <f>G767*I767</f>
        <v>-18337.05</v>
      </c>
      <c r="M767" s="13"/>
    </row>
    <row r="768" spans="1:13" x14ac:dyDescent="0.25">
      <c r="A768" s="8" t="s">
        <v>11</v>
      </c>
      <c r="B768" s="9">
        <v>43801</v>
      </c>
      <c r="C768" s="10" t="s">
        <v>896</v>
      </c>
      <c r="D768" s="10" t="s">
        <v>897</v>
      </c>
      <c r="E768" s="11">
        <v>29975.57</v>
      </c>
      <c r="F768" s="9">
        <v>43831</v>
      </c>
      <c r="G768" s="11">
        <v>28548.16</v>
      </c>
      <c r="H768" s="9">
        <v>43808</v>
      </c>
      <c r="I768" s="10">
        <f>H768-F768</f>
        <v>-23</v>
      </c>
      <c r="J768" s="12">
        <f>H768-B768</f>
        <v>7</v>
      </c>
      <c r="K768" s="12">
        <f>G768*J768</f>
        <v>199837.12</v>
      </c>
      <c r="L768" s="12">
        <f>G768*I768</f>
        <v>-656607.68000000005</v>
      </c>
      <c r="M768" s="13"/>
    </row>
    <row r="769" spans="1:13" x14ac:dyDescent="0.25">
      <c r="A769" s="8" t="s">
        <v>11</v>
      </c>
      <c r="B769" s="9">
        <v>43747</v>
      </c>
      <c r="C769" s="10" t="s">
        <v>1133</v>
      </c>
      <c r="D769" s="10" t="s">
        <v>1134</v>
      </c>
      <c r="E769" s="11">
        <v>450.02</v>
      </c>
      <c r="F769" s="9">
        <v>43778</v>
      </c>
      <c r="G769" s="11">
        <v>450.02</v>
      </c>
      <c r="H769" s="9">
        <v>43809</v>
      </c>
      <c r="I769" s="10">
        <f>H769-F769</f>
        <v>31</v>
      </c>
      <c r="J769" s="12">
        <f>H769-B769</f>
        <v>62</v>
      </c>
      <c r="K769" s="12">
        <f>G769*J769</f>
        <v>27901.239999999998</v>
      </c>
      <c r="L769" s="12">
        <f>G769*I769</f>
        <v>13950.619999999999</v>
      </c>
      <c r="M769" s="13"/>
    </row>
    <row r="770" spans="1:13" x14ac:dyDescent="0.25">
      <c r="A770" s="8" t="s">
        <v>11</v>
      </c>
      <c r="B770" s="9">
        <v>43776</v>
      </c>
      <c r="C770" s="10" t="s">
        <v>471</v>
      </c>
      <c r="D770" s="10" t="s">
        <v>472</v>
      </c>
      <c r="E770" s="11">
        <v>347.1</v>
      </c>
      <c r="F770" s="9">
        <v>43804</v>
      </c>
      <c r="G770" s="11">
        <v>284.51</v>
      </c>
      <c r="H770" s="9">
        <v>43809</v>
      </c>
      <c r="I770" s="10">
        <f>H770-F770</f>
        <v>5</v>
      </c>
      <c r="J770" s="12">
        <f>H770-B770</f>
        <v>33</v>
      </c>
      <c r="K770" s="12">
        <f>G770*J770</f>
        <v>9388.83</v>
      </c>
      <c r="L770" s="12">
        <f>G770*I770</f>
        <v>1422.55</v>
      </c>
      <c r="M770" s="13"/>
    </row>
    <row r="771" spans="1:13" x14ac:dyDescent="0.25">
      <c r="A771" s="8" t="s">
        <v>11</v>
      </c>
      <c r="B771" s="9">
        <v>43777</v>
      </c>
      <c r="C771" s="10" t="s">
        <v>286</v>
      </c>
      <c r="D771" s="10" t="s">
        <v>287</v>
      </c>
      <c r="E771" s="11">
        <v>31099.79</v>
      </c>
      <c r="F771" s="9">
        <v>43807</v>
      </c>
      <c r="G771" s="11">
        <v>29618.85</v>
      </c>
      <c r="H771" s="9">
        <v>43809</v>
      </c>
      <c r="I771" s="10">
        <f>H771-F771</f>
        <v>2</v>
      </c>
      <c r="J771" s="12">
        <f>H771-B771</f>
        <v>32</v>
      </c>
      <c r="K771" s="12">
        <f>G771*J771</f>
        <v>947803.2</v>
      </c>
      <c r="L771" s="12">
        <f>G771*I771</f>
        <v>59237.7</v>
      </c>
      <c r="M771" s="13"/>
    </row>
    <row r="772" spans="1:13" x14ac:dyDescent="0.25">
      <c r="A772" s="8" t="s">
        <v>11</v>
      </c>
      <c r="B772" s="9">
        <v>43777</v>
      </c>
      <c r="C772" s="10" t="s">
        <v>644</v>
      </c>
      <c r="D772" s="10" t="s">
        <v>645</v>
      </c>
      <c r="E772" s="11">
        <v>150392.78</v>
      </c>
      <c r="F772" s="9">
        <v>43810</v>
      </c>
      <c r="G772" s="11">
        <v>136720.71</v>
      </c>
      <c r="H772" s="9">
        <v>43809</v>
      </c>
      <c r="I772" s="10">
        <f>H772-F772</f>
        <v>-1</v>
      </c>
      <c r="J772" s="12">
        <f>H772-B772</f>
        <v>32</v>
      </c>
      <c r="K772" s="12">
        <f>G772*J772</f>
        <v>4375062.72</v>
      </c>
      <c r="L772" s="12">
        <f>G772*I772</f>
        <v>-136720.71</v>
      </c>
      <c r="M772" s="13"/>
    </row>
    <row r="773" spans="1:13" x14ac:dyDescent="0.25">
      <c r="A773" s="8" t="s">
        <v>11</v>
      </c>
      <c r="B773" s="9">
        <v>43777</v>
      </c>
      <c r="C773" s="10" t="s">
        <v>1033</v>
      </c>
      <c r="D773" s="10" t="s">
        <v>1034</v>
      </c>
      <c r="E773" s="11">
        <v>1091.47</v>
      </c>
      <c r="F773" s="9">
        <v>43810</v>
      </c>
      <c r="G773" s="11">
        <v>1091.47</v>
      </c>
      <c r="H773" s="9">
        <v>43809</v>
      </c>
      <c r="I773" s="10">
        <f>H773-F773</f>
        <v>-1</v>
      </c>
      <c r="J773" s="12">
        <f>H773-B773</f>
        <v>32</v>
      </c>
      <c r="K773" s="12">
        <f>G773*J773</f>
        <v>34927.040000000001</v>
      </c>
      <c r="L773" s="12">
        <f>G773*I773</f>
        <v>-1091.47</v>
      </c>
      <c r="M773" s="13"/>
    </row>
    <row r="774" spans="1:13" x14ac:dyDescent="0.25">
      <c r="A774" s="8" t="s">
        <v>11</v>
      </c>
      <c r="B774" s="9">
        <v>43783</v>
      </c>
      <c r="C774" s="10" t="s">
        <v>445</v>
      </c>
      <c r="D774" s="10" t="s">
        <v>446</v>
      </c>
      <c r="E774" s="11">
        <v>19464.61</v>
      </c>
      <c r="F774" s="9">
        <v>43814</v>
      </c>
      <c r="G774" s="11">
        <v>15954.6</v>
      </c>
      <c r="H774" s="9">
        <v>43809</v>
      </c>
      <c r="I774" s="10">
        <f>H774-F774</f>
        <v>-5</v>
      </c>
      <c r="J774" s="12">
        <f>H774-B774</f>
        <v>26</v>
      </c>
      <c r="K774" s="12">
        <f>G774*J774</f>
        <v>414819.60000000003</v>
      </c>
      <c r="L774" s="12">
        <f>G774*I774</f>
        <v>-79773</v>
      </c>
      <c r="M774" s="13"/>
    </row>
    <row r="775" spans="1:13" x14ac:dyDescent="0.25">
      <c r="A775" s="8" t="s">
        <v>11</v>
      </c>
      <c r="B775" s="9">
        <v>43783</v>
      </c>
      <c r="C775" s="10" t="s">
        <v>606</v>
      </c>
      <c r="D775" s="10" t="s">
        <v>607</v>
      </c>
      <c r="E775" s="11">
        <v>6758.8</v>
      </c>
      <c r="F775" s="9">
        <v>43814</v>
      </c>
      <c r="G775" s="11">
        <v>5540</v>
      </c>
      <c r="H775" s="9">
        <v>43809</v>
      </c>
      <c r="I775" s="10">
        <f>H775-F775</f>
        <v>-5</v>
      </c>
      <c r="J775" s="12">
        <f>H775-B775</f>
        <v>26</v>
      </c>
      <c r="K775" s="12">
        <f>G775*J775</f>
        <v>144040</v>
      </c>
      <c r="L775" s="12">
        <f>G775*I775</f>
        <v>-27700</v>
      </c>
      <c r="M775" s="13"/>
    </row>
    <row r="776" spans="1:13" x14ac:dyDescent="0.25">
      <c r="A776" s="8" t="s">
        <v>11</v>
      </c>
      <c r="B776" s="9">
        <v>43783</v>
      </c>
      <c r="C776" s="10" t="s">
        <v>901</v>
      </c>
      <c r="D776" s="10" t="s">
        <v>902</v>
      </c>
      <c r="E776" s="11">
        <v>3117.83</v>
      </c>
      <c r="F776" s="9">
        <v>43814</v>
      </c>
      <c r="G776" s="11">
        <v>2555.6</v>
      </c>
      <c r="H776" s="9">
        <v>43809</v>
      </c>
      <c r="I776" s="10">
        <f>H776-F776</f>
        <v>-5</v>
      </c>
      <c r="J776" s="12">
        <f>H776-B776</f>
        <v>26</v>
      </c>
      <c r="K776" s="12">
        <f>G776*J776</f>
        <v>66445.599999999991</v>
      </c>
      <c r="L776" s="12">
        <f>G776*I776</f>
        <v>-12778</v>
      </c>
      <c r="M776" s="13"/>
    </row>
    <row r="777" spans="1:13" x14ac:dyDescent="0.25">
      <c r="A777" s="8" t="s">
        <v>11</v>
      </c>
      <c r="B777" s="9">
        <v>43783</v>
      </c>
      <c r="C777" s="10" t="s">
        <v>1528</v>
      </c>
      <c r="D777" s="10" t="s">
        <v>1529</v>
      </c>
      <c r="E777" s="11">
        <v>349.37</v>
      </c>
      <c r="F777" s="9">
        <v>43814</v>
      </c>
      <c r="G777" s="11">
        <v>286.37</v>
      </c>
      <c r="H777" s="9">
        <v>43809</v>
      </c>
      <c r="I777" s="10">
        <f>H777-F777</f>
        <v>-5</v>
      </c>
      <c r="J777" s="12">
        <f>H777-B777</f>
        <v>26</v>
      </c>
      <c r="K777" s="12">
        <f>G777*J777</f>
        <v>7445.62</v>
      </c>
      <c r="L777" s="12">
        <f>G777*I777</f>
        <v>-1431.85</v>
      </c>
      <c r="M777" s="13"/>
    </row>
    <row r="778" spans="1:13" x14ac:dyDescent="0.25">
      <c r="A778" s="8" t="s">
        <v>11</v>
      </c>
      <c r="B778" s="9">
        <v>43785</v>
      </c>
      <c r="C778" s="10" t="s">
        <v>1001</v>
      </c>
      <c r="D778" s="10" t="s">
        <v>1002</v>
      </c>
      <c r="E778" s="11">
        <v>2281.4</v>
      </c>
      <c r="F778" s="9">
        <v>43799</v>
      </c>
      <c r="G778" s="11">
        <v>1870</v>
      </c>
      <c r="H778" s="9">
        <v>43809</v>
      </c>
      <c r="I778" s="10">
        <f>H778-F778</f>
        <v>10</v>
      </c>
      <c r="J778" s="12">
        <f>H778-B778</f>
        <v>24</v>
      </c>
      <c r="K778" s="12">
        <f>G778*J778</f>
        <v>44880</v>
      </c>
      <c r="L778" s="12">
        <f>G778*I778</f>
        <v>18700</v>
      </c>
      <c r="M778" s="13"/>
    </row>
    <row r="779" spans="1:13" x14ac:dyDescent="0.25">
      <c r="A779" s="8" t="s">
        <v>11</v>
      </c>
      <c r="B779" s="9">
        <v>43790</v>
      </c>
      <c r="C779" s="10" t="s">
        <v>1461</v>
      </c>
      <c r="D779" s="10" t="s">
        <v>1462</v>
      </c>
      <c r="E779" s="11">
        <v>6209.78</v>
      </c>
      <c r="F779" s="9">
        <v>43830</v>
      </c>
      <c r="G779" s="11">
        <v>5914.08</v>
      </c>
      <c r="H779" s="9">
        <v>43809</v>
      </c>
      <c r="I779" s="10">
        <f>H779-F779</f>
        <v>-21</v>
      </c>
      <c r="J779" s="12">
        <f>H779-B779</f>
        <v>19</v>
      </c>
      <c r="K779" s="12">
        <f>G779*J779</f>
        <v>112367.52</v>
      </c>
      <c r="L779" s="12">
        <f>G779*I779</f>
        <v>-124195.68</v>
      </c>
      <c r="M779" s="13"/>
    </row>
    <row r="780" spans="1:13" x14ac:dyDescent="0.25">
      <c r="A780" s="8" t="s">
        <v>11</v>
      </c>
      <c r="B780" s="9">
        <v>43796</v>
      </c>
      <c r="C780" s="10" t="s">
        <v>1109</v>
      </c>
      <c r="D780" s="10" t="s">
        <v>1110</v>
      </c>
      <c r="E780" s="11">
        <v>2634.98</v>
      </c>
      <c r="F780" s="9">
        <v>43826</v>
      </c>
      <c r="G780" s="11">
        <v>2159.8200000000002</v>
      </c>
      <c r="H780" s="9">
        <v>43809</v>
      </c>
      <c r="I780" s="10">
        <f>H780-F780</f>
        <v>-17</v>
      </c>
      <c r="J780" s="12">
        <f>H780-B780</f>
        <v>13</v>
      </c>
      <c r="K780" s="12">
        <f>G780*J780</f>
        <v>28077.660000000003</v>
      </c>
      <c r="L780" s="12">
        <f>G780*I780</f>
        <v>-36716.94</v>
      </c>
      <c r="M780" s="13"/>
    </row>
    <row r="781" spans="1:13" x14ac:dyDescent="0.25">
      <c r="A781" s="8" t="s">
        <v>11</v>
      </c>
      <c r="B781" s="9">
        <v>43796</v>
      </c>
      <c r="C781" s="10" t="s">
        <v>1556</v>
      </c>
      <c r="D781" s="10" t="s">
        <v>1265</v>
      </c>
      <c r="E781" s="11">
        <v>16189.4</v>
      </c>
      <c r="F781" s="9">
        <v>43832</v>
      </c>
      <c r="G781" s="11">
        <v>13270</v>
      </c>
      <c r="H781" s="9">
        <v>43809</v>
      </c>
      <c r="I781" s="10">
        <f>H781-F781</f>
        <v>-23</v>
      </c>
      <c r="J781" s="12">
        <f>H781-B781</f>
        <v>13</v>
      </c>
      <c r="K781" s="12">
        <f>G781*J781</f>
        <v>172510</v>
      </c>
      <c r="L781" s="12">
        <f>G781*I781</f>
        <v>-305210</v>
      </c>
      <c r="M781" s="13"/>
    </row>
    <row r="782" spans="1:13" x14ac:dyDescent="0.25">
      <c r="A782" s="8" t="s">
        <v>11</v>
      </c>
      <c r="B782" s="9">
        <v>43798</v>
      </c>
      <c r="C782" s="10" t="s">
        <v>182</v>
      </c>
      <c r="D782" s="10" t="s">
        <v>183</v>
      </c>
      <c r="E782" s="11">
        <v>1910.03</v>
      </c>
      <c r="F782" s="9">
        <v>43828</v>
      </c>
      <c r="G782" s="11">
        <v>1819.08</v>
      </c>
      <c r="H782" s="9">
        <v>43809</v>
      </c>
      <c r="I782" s="10">
        <f>H782-F782</f>
        <v>-19</v>
      </c>
      <c r="J782" s="12">
        <f>H782-B782</f>
        <v>11</v>
      </c>
      <c r="K782" s="12">
        <f>G782*J782</f>
        <v>20009.879999999997</v>
      </c>
      <c r="L782" s="12">
        <f>G782*I782</f>
        <v>-34562.519999999997</v>
      </c>
      <c r="M782" s="13"/>
    </row>
    <row r="783" spans="1:13" x14ac:dyDescent="0.25">
      <c r="A783" s="8" t="s">
        <v>11</v>
      </c>
      <c r="B783" s="9">
        <v>43801</v>
      </c>
      <c r="C783" s="10" t="s">
        <v>154</v>
      </c>
      <c r="D783" s="10" t="s">
        <v>155</v>
      </c>
      <c r="E783" s="11">
        <v>931.4</v>
      </c>
      <c r="F783" s="9">
        <v>43829</v>
      </c>
      <c r="G783" s="11">
        <v>931.4</v>
      </c>
      <c r="H783" s="9">
        <v>43809</v>
      </c>
      <c r="I783" s="10">
        <f>H783-F783</f>
        <v>-20</v>
      </c>
      <c r="J783" s="12">
        <f>H783-B783</f>
        <v>8</v>
      </c>
      <c r="K783" s="12">
        <f>G783*J783</f>
        <v>7451.2</v>
      </c>
      <c r="L783" s="12">
        <f>G783*I783</f>
        <v>-18628</v>
      </c>
      <c r="M783" s="13"/>
    </row>
    <row r="784" spans="1:13" x14ac:dyDescent="0.25">
      <c r="A784" s="8" t="s">
        <v>11</v>
      </c>
      <c r="B784" s="9">
        <v>43801</v>
      </c>
      <c r="C784" s="10" t="s">
        <v>693</v>
      </c>
      <c r="D784" s="10" t="s">
        <v>694</v>
      </c>
      <c r="E784" s="11">
        <v>281</v>
      </c>
      <c r="F784" s="9">
        <v>43832</v>
      </c>
      <c r="G784" s="11">
        <v>230.33</v>
      </c>
      <c r="H784" s="9">
        <v>43809</v>
      </c>
      <c r="I784" s="10">
        <f>H784-F784</f>
        <v>-23</v>
      </c>
      <c r="J784" s="12">
        <f>H784-B784</f>
        <v>8</v>
      </c>
      <c r="K784" s="12">
        <f>G784*J784</f>
        <v>1842.64</v>
      </c>
      <c r="L784" s="12">
        <f>G784*I784</f>
        <v>-5297.59</v>
      </c>
      <c r="M784" s="13"/>
    </row>
    <row r="785" spans="1:13" x14ac:dyDescent="0.25">
      <c r="A785" s="8" t="s">
        <v>11</v>
      </c>
      <c r="B785" s="9">
        <v>43801</v>
      </c>
      <c r="C785" s="10" t="s">
        <v>731</v>
      </c>
      <c r="D785" s="10" t="s">
        <v>732</v>
      </c>
      <c r="E785" s="11">
        <v>185.2</v>
      </c>
      <c r="F785" s="9">
        <v>43832</v>
      </c>
      <c r="G785" s="11">
        <v>151.80000000000001</v>
      </c>
      <c r="H785" s="9">
        <v>43809</v>
      </c>
      <c r="I785" s="10">
        <f>H785-F785</f>
        <v>-23</v>
      </c>
      <c r="J785" s="12">
        <f>H785-B785</f>
        <v>8</v>
      </c>
      <c r="K785" s="12">
        <f>G785*J785</f>
        <v>1214.4000000000001</v>
      </c>
      <c r="L785" s="12">
        <f>G785*I785</f>
        <v>-3491.4</v>
      </c>
      <c r="M785" s="13"/>
    </row>
    <row r="786" spans="1:13" x14ac:dyDescent="0.25">
      <c r="A786" s="8" t="s">
        <v>11</v>
      </c>
      <c r="B786" s="9">
        <v>43801</v>
      </c>
      <c r="C786" s="10" t="s">
        <v>1755</v>
      </c>
      <c r="D786" s="10" t="s">
        <v>1756</v>
      </c>
      <c r="E786" s="11">
        <v>446.01</v>
      </c>
      <c r="F786" s="9">
        <v>43832</v>
      </c>
      <c r="G786" s="11">
        <v>365.58</v>
      </c>
      <c r="H786" s="9">
        <v>43809</v>
      </c>
      <c r="I786" s="10">
        <f>H786-F786</f>
        <v>-23</v>
      </c>
      <c r="J786" s="12">
        <f>H786-B786</f>
        <v>8</v>
      </c>
      <c r="K786" s="12">
        <f>G786*J786</f>
        <v>2924.64</v>
      </c>
      <c r="L786" s="12">
        <f>G786*I786</f>
        <v>-8408.34</v>
      </c>
      <c r="M786" s="13"/>
    </row>
    <row r="787" spans="1:13" x14ac:dyDescent="0.25">
      <c r="A787" s="8" t="s">
        <v>11</v>
      </c>
      <c r="B787" s="9">
        <v>43802</v>
      </c>
      <c r="C787" s="10" t="s">
        <v>203</v>
      </c>
      <c r="D787" s="10" t="s">
        <v>204</v>
      </c>
      <c r="E787" s="11">
        <v>431.19</v>
      </c>
      <c r="F787" s="9">
        <v>43822</v>
      </c>
      <c r="G787" s="11">
        <v>391.99</v>
      </c>
      <c r="H787" s="9">
        <v>43809</v>
      </c>
      <c r="I787" s="10">
        <f>H787-F787</f>
        <v>-13</v>
      </c>
      <c r="J787" s="12">
        <f>H787-B787</f>
        <v>7</v>
      </c>
      <c r="K787" s="12">
        <f>G787*J787</f>
        <v>2743.9300000000003</v>
      </c>
      <c r="L787" s="12">
        <f>G787*I787</f>
        <v>-5095.87</v>
      </c>
      <c r="M787" s="13"/>
    </row>
    <row r="788" spans="1:13" x14ac:dyDescent="0.25">
      <c r="A788" s="8" t="s">
        <v>11</v>
      </c>
      <c r="B788" s="9">
        <v>43802</v>
      </c>
      <c r="C788" s="10" t="s">
        <v>1188</v>
      </c>
      <c r="D788" s="10" t="s">
        <v>1189</v>
      </c>
      <c r="E788" s="11">
        <v>311</v>
      </c>
      <c r="F788" s="9">
        <v>43832</v>
      </c>
      <c r="G788" s="11">
        <v>153.1</v>
      </c>
      <c r="H788" s="9">
        <v>43809</v>
      </c>
      <c r="I788" s="10">
        <f>H788-F788</f>
        <v>-23</v>
      </c>
      <c r="J788" s="12">
        <f>H788-B788</f>
        <v>7</v>
      </c>
      <c r="K788" s="12">
        <f>G788*J788</f>
        <v>1071.7</v>
      </c>
      <c r="L788" s="12">
        <f>G788*I788</f>
        <v>-3521.2999999999997</v>
      </c>
      <c r="M788" s="13"/>
    </row>
    <row r="789" spans="1:13" x14ac:dyDescent="0.25">
      <c r="A789" s="8" t="s">
        <v>11</v>
      </c>
      <c r="B789" s="9">
        <v>43802</v>
      </c>
      <c r="C789" s="10" t="s">
        <v>1608</v>
      </c>
      <c r="D789" s="10" t="s">
        <v>1609</v>
      </c>
      <c r="E789" s="11">
        <v>217.4</v>
      </c>
      <c r="F789" s="9">
        <v>43832</v>
      </c>
      <c r="G789" s="11">
        <v>101.95</v>
      </c>
      <c r="H789" s="9">
        <v>43809</v>
      </c>
      <c r="I789" s="10">
        <f>H789-F789</f>
        <v>-23</v>
      </c>
      <c r="J789" s="12">
        <f>H789-B789</f>
        <v>7</v>
      </c>
      <c r="K789" s="12">
        <f>G789*J789</f>
        <v>713.65</v>
      </c>
      <c r="L789" s="12">
        <f>G789*I789</f>
        <v>-2344.85</v>
      </c>
      <c r="M789" s="13"/>
    </row>
    <row r="790" spans="1:13" x14ac:dyDescent="0.25">
      <c r="A790" s="8" t="s">
        <v>11</v>
      </c>
      <c r="B790" s="9">
        <v>43802</v>
      </c>
      <c r="C790" s="10" t="s">
        <v>1666</v>
      </c>
      <c r="D790" s="10" t="s">
        <v>1667</v>
      </c>
      <c r="E790" s="11">
        <v>263.39</v>
      </c>
      <c r="F790" s="9">
        <v>43832</v>
      </c>
      <c r="G790" s="11">
        <v>263.39</v>
      </c>
      <c r="H790" s="9">
        <v>43809</v>
      </c>
      <c r="I790" s="10">
        <f>H790-F790</f>
        <v>-23</v>
      </c>
      <c r="J790" s="12">
        <f>H790-B790</f>
        <v>7</v>
      </c>
      <c r="K790" s="12">
        <f>G790*J790</f>
        <v>1843.73</v>
      </c>
      <c r="L790" s="12">
        <f>G790*I790</f>
        <v>-6057.9699999999993</v>
      </c>
      <c r="M790" s="13"/>
    </row>
    <row r="791" spans="1:13" x14ac:dyDescent="0.25">
      <c r="A791" s="8" t="s">
        <v>11</v>
      </c>
      <c r="B791" s="9">
        <v>43802</v>
      </c>
      <c r="C791" s="10" t="s">
        <v>1608</v>
      </c>
      <c r="D791" s="10" t="s">
        <v>1609</v>
      </c>
      <c r="E791" s="11">
        <v>217.4</v>
      </c>
      <c r="F791" s="9">
        <v>43832</v>
      </c>
      <c r="G791" s="11">
        <v>115</v>
      </c>
      <c r="H791" s="9">
        <v>43810</v>
      </c>
      <c r="I791" s="10">
        <f>H791-F791</f>
        <v>-22</v>
      </c>
      <c r="J791" s="12">
        <f>H791-B791</f>
        <v>8</v>
      </c>
      <c r="K791" s="12">
        <f>G791*J791</f>
        <v>920</v>
      </c>
      <c r="L791" s="12">
        <f>G791*I791</f>
        <v>-2530</v>
      </c>
      <c r="M791" s="13"/>
    </row>
    <row r="792" spans="1:13" x14ac:dyDescent="0.25">
      <c r="A792" s="8" t="s">
        <v>11</v>
      </c>
      <c r="B792" s="9">
        <v>43752</v>
      </c>
      <c r="C792" s="10" t="s">
        <v>136</v>
      </c>
      <c r="D792" s="10" t="s">
        <v>137</v>
      </c>
      <c r="E792" s="11">
        <v>425</v>
      </c>
      <c r="F792" s="9">
        <v>43782</v>
      </c>
      <c r="G792" s="11">
        <v>425</v>
      </c>
      <c r="H792" s="9">
        <v>43811</v>
      </c>
      <c r="I792" s="10">
        <f>H792-F792</f>
        <v>29</v>
      </c>
      <c r="J792" s="12">
        <f>H792-B792</f>
        <v>59</v>
      </c>
      <c r="K792" s="12">
        <f>G792*J792</f>
        <v>25075</v>
      </c>
      <c r="L792" s="12">
        <f>G792*I792</f>
        <v>12325</v>
      </c>
      <c r="M792" s="13"/>
    </row>
    <row r="793" spans="1:13" x14ac:dyDescent="0.25">
      <c r="A793" s="8" t="s">
        <v>11</v>
      </c>
      <c r="B793" s="9">
        <v>43752</v>
      </c>
      <c r="C793" s="10" t="s">
        <v>1491</v>
      </c>
      <c r="D793" s="10" t="s">
        <v>1492</v>
      </c>
      <c r="E793" s="11">
        <v>90.15</v>
      </c>
      <c r="F793" s="9">
        <v>43782</v>
      </c>
      <c r="G793" s="11">
        <v>90.15</v>
      </c>
      <c r="H793" s="9">
        <v>43811</v>
      </c>
      <c r="I793" s="10">
        <f>H793-F793</f>
        <v>29</v>
      </c>
      <c r="J793" s="12">
        <f>H793-B793</f>
        <v>59</v>
      </c>
      <c r="K793" s="12">
        <f>G793*J793</f>
        <v>5318.85</v>
      </c>
      <c r="L793" s="12">
        <f>G793*I793</f>
        <v>2614.3500000000004</v>
      </c>
      <c r="M793" s="13"/>
    </row>
    <row r="794" spans="1:13" x14ac:dyDescent="0.25">
      <c r="A794" s="8" t="s">
        <v>11</v>
      </c>
      <c r="B794" s="9">
        <v>43802</v>
      </c>
      <c r="C794" s="10" t="s">
        <v>1188</v>
      </c>
      <c r="D794" s="10" t="s">
        <v>1189</v>
      </c>
      <c r="E794" s="11">
        <v>311</v>
      </c>
      <c r="F794" s="9">
        <v>43832</v>
      </c>
      <c r="G794" s="11">
        <v>157</v>
      </c>
      <c r="H794" s="9">
        <v>43811</v>
      </c>
      <c r="I794" s="10">
        <f>H794-F794</f>
        <v>-21</v>
      </c>
      <c r="J794" s="12">
        <f>H794-B794</f>
        <v>9</v>
      </c>
      <c r="K794" s="12">
        <f>G794*J794</f>
        <v>1413</v>
      </c>
      <c r="L794" s="12">
        <f>G794*I794</f>
        <v>-3297</v>
      </c>
      <c r="M794" s="13"/>
    </row>
    <row r="795" spans="1:13" x14ac:dyDescent="0.25">
      <c r="A795" s="8" t="s">
        <v>11</v>
      </c>
      <c r="B795" s="9">
        <v>43786</v>
      </c>
      <c r="C795" s="10" t="s">
        <v>12</v>
      </c>
      <c r="D795" s="10" t="s">
        <v>13</v>
      </c>
      <c r="E795" s="11">
        <v>57.52</v>
      </c>
      <c r="F795" s="9">
        <v>43811</v>
      </c>
      <c r="G795" s="11">
        <v>47.15</v>
      </c>
      <c r="H795" s="9">
        <f>F795</f>
        <v>43811</v>
      </c>
      <c r="I795" s="10">
        <f>H795-F795</f>
        <v>0</v>
      </c>
      <c r="J795" s="12">
        <f>H795-B795</f>
        <v>25</v>
      </c>
      <c r="K795" s="12">
        <f>G795*J795</f>
        <v>1178.75</v>
      </c>
      <c r="L795" s="12">
        <f>G795*I795</f>
        <v>0</v>
      </c>
      <c r="M795" s="13"/>
    </row>
    <row r="796" spans="1:13" x14ac:dyDescent="0.25">
      <c r="A796" s="8" t="s">
        <v>11</v>
      </c>
      <c r="B796" s="9">
        <v>43786</v>
      </c>
      <c r="C796" s="10" t="s">
        <v>22</v>
      </c>
      <c r="D796" s="10" t="s">
        <v>23</v>
      </c>
      <c r="E796" s="11">
        <v>114.14</v>
      </c>
      <c r="F796" s="9">
        <v>43811</v>
      </c>
      <c r="G796" s="11">
        <v>93.56</v>
      </c>
      <c r="H796" s="9">
        <f>F796</f>
        <v>43811</v>
      </c>
      <c r="I796" s="10">
        <f>H796-F796</f>
        <v>0</v>
      </c>
      <c r="J796" s="12">
        <f>H796-B796</f>
        <v>25</v>
      </c>
      <c r="K796" s="12">
        <f>G796*J796</f>
        <v>2339</v>
      </c>
      <c r="L796" s="12">
        <f>G796*I796</f>
        <v>0</v>
      </c>
      <c r="M796" s="13"/>
    </row>
    <row r="797" spans="1:13" x14ac:dyDescent="0.25">
      <c r="A797" s="8" t="s">
        <v>11</v>
      </c>
      <c r="B797" s="9">
        <v>43786</v>
      </c>
      <c r="C797" s="10" t="s">
        <v>36</v>
      </c>
      <c r="D797" s="10" t="s">
        <v>37</v>
      </c>
      <c r="E797" s="11">
        <v>25.19</v>
      </c>
      <c r="F797" s="9">
        <v>43811</v>
      </c>
      <c r="G797" s="11">
        <v>20.65</v>
      </c>
      <c r="H797" s="9">
        <f>F797</f>
        <v>43811</v>
      </c>
      <c r="I797" s="10">
        <f>H797-F797</f>
        <v>0</v>
      </c>
      <c r="J797" s="12">
        <f>H797-B797</f>
        <v>25</v>
      </c>
      <c r="K797" s="12">
        <f>G797*J797</f>
        <v>516.25</v>
      </c>
      <c r="L797" s="12">
        <f>G797*I797</f>
        <v>0</v>
      </c>
      <c r="M797" s="13"/>
    </row>
    <row r="798" spans="1:13" x14ac:dyDescent="0.25">
      <c r="A798" s="8" t="s">
        <v>11</v>
      </c>
      <c r="B798" s="9">
        <v>43786</v>
      </c>
      <c r="C798" s="10" t="s">
        <v>46</v>
      </c>
      <c r="D798" s="10" t="s">
        <v>47</v>
      </c>
      <c r="E798" s="11">
        <v>401.92</v>
      </c>
      <c r="F798" s="9">
        <v>43811</v>
      </c>
      <c r="G798" s="11">
        <v>365.38</v>
      </c>
      <c r="H798" s="9">
        <f>F798</f>
        <v>43811</v>
      </c>
      <c r="I798" s="10">
        <f>H798-F798</f>
        <v>0</v>
      </c>
      <c r="J798" s="12">
        <f>H798-B798</f>
        <v>25</v>
      </c>
      <c r="K798" s="12">
        <f>G798*J798</f>
        <v>9134.5</v>
      </c>
      <c r="L798" s="12">
        <f>G798*I798</f>
        <v>0</v>
      </c>
      <c r="M798" s="13"/>
    </row>
    <row r="799" spans="1:13" x14ac:dyDescent="0.25">
      <c r="A799" s="8" t="s">
        <v>11</v>
      </c>
      <c r="B799" s="9">
        <v>43786</v>
      </c>
      <c r="C799" s="10" t="s">
        <v>60</v>
      </c>
      <c r="D799" s="10" t="s">
        <v>61</v>
      </c>
      <c r="E799" s="11">
        <v>82.03</v>
      </c>
      <c r="F799" s="9">
        <v>43811</v>
      </c>
      <c r="G799" s="11">
        <v>67.239999999999995</v>
      </c>
      <c r="H799" s="9">
        <f>F799</f>
        <v>43811</v>
      </c>
      <c r="I799" s="10">
        <f>H799-F799</f>
        <v>0</v>
      </c>
      <c r="J799" s="12">
        <f>H799-B799</f>
        <v>25</v>
      </c>
      <c r="K799" s="12">
        <f>G799*J799</f>
        <v>1680.9999999999998</v>
      </c>
      <c r="L799" s="12">
        <f>G799*I799</f>
        <v>0</v>
      </c>
      <c r="M799" s="13"/>
    </row>
    <row r="800" spans="1:13" x14ac:dyDescent="0.25">
      <c r="A800" s="8" t="s">
        <v>11</v>
      </c>
      <c r="B800" s="9">
        <v>43786</v>
      </c>
      <c r="C800" s="10" t="s">
        <v>76</v>
      </c>
      <c r="D800" s="10" t="s">
        <v>77</v>
      </c>
      <c r="E800" s="11">
        <v>25.19</v>
      </c>
      <c r="F800" s="9">
        <v>43811</v>
      </c>
      <c r="G800" s="11">
        <v>20.65</v>
      </c>
      <c r="H800" s="9">
        <f>F800</f>
        <v>43811</v>
      </c>
      <c r="I800" s="10">
        <f>H800-F800</f>
        <v>0</v>
      </c>
      <c r="J800" s="12">
        <f>H800-B800</f>
        <v>25</v>
      </c>
      <c r="K800" s="12">
        <f>G800*J800</f>
        <v>516.25</v>
      </c>
      <c r="L800" s="12">
        <f>G800*I800</f>
        <v>0</v>
      </c>
      <c r="M800" s="13"/>
    </row>
    <row r="801" spans="1:13" x14ac:dyDescent="0.25">
      <c r="A801" s="8" t="s">
        <v>11</v>
      </c>
      <c r="B801" s="9">
        <v>43786</v>
      </c>
      <c r="C801" s="10" t="s">
        <v>98</v>
      </c>
      <c r="D801" s="10" t="s">
        <v>99</v>
      </c>
      <c r="E801" s="11">
        <v>16.71</v>
      </c>
      <c r="F801" s="9">
        <v>43811</v>
      </c>
      <c r="G801" s="11">
        <v>13.7</v>
      </c>
      <c r="H801" s="9">
        <f>F801</f>
        <v>43811</v>
      </c>
      <c r="I801" s="10">
        <f>H801-F801</f>
        <v>0</v>
      </c>
      <c r="J801" s="12">
        <f>H801-B801</f>
        <v>25</v>
      </c>
      <c r="K801" s="12">
        <f>G801*J801</f>
        <v>342.5</v>
      </c>
      <c r="L801" s="12">
        <f>G801*I801</f>
        <v>0</v>
      </c>
      <c r="M801" s="13"/>
    </row>
    <row r="802" spans="1:13" x14ac:dyDescent="0.25">
      <c r="A802" s="8" t="s">
        <v>11</v>
      </c>
      <c r="B802" s="9">
        <v>43786</v>
      </c>
      <c r="C802" s="10" t="s">
        <v>108</v>
      </c>
      <c r="D802" s="10" t="s">
        <v>109</v>
      </c>
      <c r="E802" s="11">
        <v>83.45</v>
      </c>
      <c r="F802" s="9">
        <v>43811</v>
      </c>
      <c r="G802" s="11">
        <v>68.400000000000006</v>
      </c>
      <c r="H802" s="9">
        <f>F802</f>
        <v>43811</v>
      </c>
      <c r="I802" s="10">
        <f>H802-F802</f>
        <v>0</v>
      </c>
      <c r="J802" s="12">
        <f>H802-B802</f>
        <v>25</v>
      </c>
      <c r="K802" s="12">
        <f>G802*J802</f>
        <v>1710.0000000000002</v>
      </c>
      <c r="L802" s="12">
        <f>G802*I802</f>
        <v>0</v>
      </c>
      <c r="M802" s="13"/>
    </row>
    <row r="803" spans="1:13" x14ac:dyDescent="0.25">
      <c r="A803" s="8" t="s">
        <v>11</v>
      </c>
      <c r="B803" s="9">
        <v>43786</v>
      </c>
      <c r="C803" s="10" t="s">
        <v>164</v>
      </c>
      <c r="D803" s="10" t="s">
        <v>165</v>
      </c>
      <c r="E803" s="11">
        <v>57.4</v>
      </c>
      <c r="F803" s="9">
        <v>43811</v>
      </c>
      <c r="G803" s="11">
        <v>47.05</v>
      </c>
      <c r="H803" s="9">
        <f>F803</f>
        <v>43811</v>
      </c>
      <c r="I803" s="10">
        <f>H803-F803</f>
        <v>0</v>
      </c>
      <c r="J803" s="12">
        <f>H803-B803</f>
        <v>25</v>
      </c>
      <c r="K803" s="12">
        <f>G803*J803</f>
        <v>1176.25</v>
      </c>
      <c r="L803" s="12">
        <f>G803*I803</f>
        <v>0</v>
      </c>
      <c r="M803" s="13"/>
    </row>
    <row r="804" spans="1:13" x14ac:dyDescent="0.25">
      <c r="A804" s="8" t="s">
        <v>11</v>
      </c>
      <c r="B804" s="9">
        <v>43786</v>
      </c>
      <c r="C804" s="10" t="s">
        <v>176</v>
      </c>
      <c r="D804" s="10" t="s">
        <v>177</v>
      </c>
      <c r="E804" s="11">
        <v>423.68</v>
      </c>
      <c r="F804" s="9">
        <v>43811</v>
      </c>
      <c r="G804" s="11">
        <v>385.16</v>
      </c>
      <c r="H804" s="9">
        <f>F804</f>
        <v>43811</v>
      </c>
      <c r="I804" s="10">
        <f>H804-F804</f>
        <v>0</v>
      </c>
      <c r="J804" s="12">
        <f>H804-B804</f>
        <v>25</v>
      </c>
      <c r="K804" s="12">
        <f>G804*J804</f>
        <v>9629</v>
      </c>
      <c r="L804" s="12">
        <f>G804*I804</f>
        <v>0</v>
      </c>
      <c r="M804" s="13"/>
    </row>
    <row r="805" spans="1:13" x14ac:dyDescent="0.25">
      <c r="A805" s="8" t="s">
        <v>11</v>
      </c>
      <c r="B805" s="9">
        <v>43786</v>
      </c>
      <c r="C805" s="10" t="s">
        <v>223</v>
      </c>
      <c r="D805" s="10" t="s">
        <v>224</v>
      </c>
      <c r="E805" s="11">
        <v>65.23</v>
      </c>
      <c r="F805" s="9">
        <v>43811</v>
      </c>
      <c r="G805" s="11">
        <v>53.47</v>
      </c>
      <c r="H805" s="9">
        <f>F805</f>
        <v>43811</v>
      </c>
      <c r="I805" s="10">
        <f>H805-F805</f>
        <v>0</v>
      </c>
      <c r="J805" s="12">
        <f>H805-B805</f>
        <v>25</v>
      </c>
      <c r="K805" s="12">
        <f>G805*J805</f>
        <v>1336.75</v>
      </c>
      <c r="L805" s="12">
        <f>G805*I805</f>
        <v>0</v>
      </c>
      <c r="M805" s="13"/>
    </row>
    <row r="806" spans="1:13" x14ac:dyDescent="0.25">
      <c r="A806" s="8" t="s">
        <v>11</v>
      </c>
      <c r="B806" s="9">
        <v>43786</v>
      </c>
      <c r="C806" s="10" t="s">
        <v>229</v>
      </c>
      <c r="D806" s="10" t="s">
        <v>230</v>
      </c>
      <c r="E806" s="11">
        <v>303.19</v>
      </c>
      <c r="F806" s="9">
        <v>43811</v>
      </c>
      <c r="G806" s="11">
        <v>248.52</v>
      </c>
      <c r="H806" s="9">
        <f>F806</f>
        <v>43811</v>
      </c>
      <c r="I806" s="10">
        <f>H806-F806</f>
        <v>0</v>
      </c>
      <c r="J806" s="12">
        <f>H806-B806</f>
        <v>25</v>
      </c>
      <c r="K806" s="12">
        <f>G806*J806</f>
        <v>6213</v>
      </c>
      <c r="L806" s="12">
        <f>G806*I806</f>
        <v>0</v>
      </c>
      <c r="M806" s="13"/>
    </row>
    <row r="807" spans="1:13" x14ac:dyDescent="0.25">
      <c r="A807" s="8" t="s">
        <v>11</v>
      </c>
      <c r="B807" s="9">
        <v>43786</v>
      </c>
      <c r="C807" s="10" t="s">
        <v>234</v>
      </c>
      <c r="D807" s="10" t="s">
        <v>235</v>
      </c>
      <c r="E807" s="11">
        <v>114.14</v>
      </c>
      <c r="F807" s="9">
        <v>43811</v>
      </c>
      <c r="G807" s="11">
        <v>93.56</v>
      </c>
      <c r="H807" s="9">
        <f>F807</f>
        <v>43811</v>
      </c>
      <c r="I807" s="10">
        <f>H807-F807</f>
        <v>0</v>
      </c>
      <c r="J807" s="12">
        <f>H807-B807</f>
        <v>25</v>
      </c>
      <c r="K807" s="12">
        <f>G807*J807</f>
        <v>2339</v>
      </c>
      <c r="L807" s="12">
        <f>G807*I807</f>
        <v>0</v>
      </c>
      <c r="M807" s="13"/>
    </row>
    <row r="808" spans="1:13" x14ac:dyDescent="0.25">
      <c r="A808" s="8" t="s">
        <v>11</v>
      </c>
      <c r="B808" s="9">
        <v>43786</v>
      </c>
      <c r="C808" s="10" t="s">
        <v>256</v>
      </c>
      <c r="D808" s="10" t="s">
        <v>257</v>
      </c>
      <c r="E808" s="11">
        <v>121.38</v>
      </c>
      <c r="F808" s="9">
        <v>43811</v>
      </c>
      <c r="G808" s="11">
        <v>99.49</v>
      </c>
      <c r="H808" s="9">
        <f>F808</f>
        <v>43811</v>
      </c>
      <c r="I808" s="10">
        <f>H808-F808</f>
        <v>0</v>
      </c>
      <c r="J808" s="12">
        <f>H808-B808</f>
        <v>25</v>
      </c>
      <c r="K808" s="12">
        <f>G808*J808</f>
        <v>2487.25</v>
      </c>
      <c r="L808" s="12">
        <f>G808*I808</f>
        <v>0</v>
      </c>
      <c r="M808" s="13"/>
    </row>
    <row r="809" spans="1:13" x14ac:dyDescent="0.25">
      <c r="A809" s="8" t="s">
        <v>11</v>
      </c>
      <c r="B809" s="9">
        <v>43786</v>
      </c>
      <c r="C809" s="10" t="s">
        <v>268</v>
      </c>
      <c r="D809" s="10" t="s">
        <v>269</v>
      </c>
      <c r="E809" s="11">
        <v>85.1</v>
      </c>
      <c r="F809" s="9">
        <v>43811</v>
      </c>
      <c r="G809" s="11">
        <v>69.75</v>
      </c>
      <c r="H809" s="9">
        <f>F809</f>
        <v>43811</v>
      </c>
      <c r="I809" s="10">
        <f>H809-F809</f>
        <v>0</v>
      </c>
      <c r="J809" s="12">
        <f>H809-B809</f>
        <v>25</v>
      </c>
      <c r="K809" s="12">
        <f>G809*J809</f>
        <v>1743.75</v>
      </c>
      <c r="L809" s="12">
        <f>G809*I809</f>
        <v>0</v>
      </c>
      <c r="M809" s="13"/>
    </row>
    <row r="810" spans="1:13" x14ac:dyDescent="0.25">
      <c r="A810" s="8" t="s">
        <v>11</v>
      </c>
      <c r="B810" s="9">
        <v>43786</v>
      </c>
      <c r="C810" s="10" t="s">
        <v>279</v>
      </c>
      <c r="D810" s="10" t="s">
        <v>280</v>
      </c>
      <c r="E810" s="11">
        <v>15.99</v>
      </c>
      <c r="F810" s="9">
        <v>43811</v>
      </c>
      <c r="G810" s="11">
        <v>13.11</v>
      </c>
      <c r="H810" s="9">
        <f>F810</f>
        <v>43811</v>
      </c>
      <c r="I810" s="10">
        <f>H810-F810</f>
        <v>0</v>
      </c>
      <c r="J810" s="12">
        <f>H810-B810</f>
        <v>25</v>
      </c>
      <c r="K810" s="12">
        <f>G810*J810</f>
        <v>327.75</v>
      </c>
      <c r="L810" s="12">
        <f>G810*I810</f>
        <v>0</v>
      </c>
      <c r="M810" s="13"/>
    </row>
    <row r="811" spans="1:13" x14ac:dyDescent="0.25">
      <c r="A811" s="8" t="s">
        <v>11</v>
      </c>
      <c r="B811" s="9">
        <v>43786</v>
      </c>
      <c r="C811" s="10" t="s">
        <v>294</v>
      </c>
      <c r="D811" s="10" t="s">
        <v>295</v>
      </c>
      <c r="E811" s="11">
        <v>137.82</v>
      </c>
      <c r="F811" s="9">
        <v>43811</v>
      </c>
      <c r="G811" s="11">
        <v>112.97</v>
      </c>
      <c r="H811" s="9">
        <f>F811</f>
        <v>43811</v>
      </c>
      <c r="I811" s="10">
        <f>H811-F811</f>
        <v>0</v>
      </c>
      <c r="J811" s="12">
        <f>H811-B811</f>
        <v>25</v>
      </c>
      <c r="K811" s="12">
        <f>G811*J811</f>
        <v>2824.25</v>
      </c>
      <c r="L811" s="12">
        <f>G811*I811</f>
        <v>0</v>
      </c>
      <c r="M811" s="13"/>
    </row>
    <row r="812" spans="1:13" x14ac:dyDescent="0.25">
      <c r="A812" s="8" t="s">
        <v>11</v>
      </c>
      <c r="B812" s="9">
        <v>43786</v>
      </c>
      <c r="C812" s="10" t="s">
        <v>313</v>
      </c>
      <c r="D812" s="10" t="s">
        <v>314</v>
      </c>
      <c r="E812" s="11">
        <v>5.58</v>
      </c>
      <c r="F812" s="9">
        <v>43811</v>
      </c>
      <c r="G812" s="11">
        <v>4.57</v>
      </c>
      <c r="H812" s="9">
        <f>F812</f>
        <v>43811</v>
      </c>
      <c r="I812" s="10">
        <f>H812-F812</f>
        <v>0</v>
      </c>
      <c r="J812" s="12">
        <f>H812-B812</f>
        <v>25</v>
      </c>
      <c r="K812" s="12">
        <f>G812*J812</f>
        <v>114.25</v>
      </c>
      <c r="L812" s="12">
        <f>G812*I812</f>
        <v>0</v>
      </c>
      <c r="M812" s="13"/>
    </row>
    <row r="813" spans="1:13" x14ac:dyDescent="0.25">
      <c r="A813" s="8" t="s">
        <v>11</v>
      </c>
      <c r="B813" s="9">
        <v>43786</v>
      </c>
      <c r="C813" s="10" t="s">
        <v>316</v>
      </c>
      <c r="D813" s="10" t="s">
        <v>317</v>
      </c>
      <c r="E813" s="11">
        <v>40.5</v>
      </c>
      <c r="F813" s="9">
        <v>43811</v>
      </c>
      <c r="G813" s="11">
        <v>33.200000000000003</v>
      </c>
      <c r="H813" s="9">
        <f>F813</f>
        <v>43811</v>
      </c>
      <c r="I813" s="10">
        <f>H813-F813</f>
        <v>0</v>
      </c>
      <c r="J813" s="12">
        <f>H813-B813</f>
        <v>25</v>
      </c>
      <c r="K813" s="12">
        <f>G813*J813</f>
        <v>830.00000000000011</v>
      </c>
      <c r="L813" s="12">
        <f>G813*I813</f>
        <v>0</v>
      </c>
      <c r="M813" s="13"/>
    </row>
    <row r="814" spans="1:13" x14ac:dyDescent="0.25">
      <c r="A814" s="8" t="s">
        <v>11</v>
      </c>
      <c r="B814" s="9">
        <v>43786</v>
      </c>
      <c r="C814" s="10" t="s">
        <v>362</v>
      </c>
      <c r="D814" s="10" t="s">
        <v>363</v>
      </c>
      <c r="E814" s="11">
        <v>131.31</v>
      </c>
      <c r="F814" s="9">
        <v>43811</v>
      </c>
      <c r="G814" s="11">
        <v>107.63</v>
      </c>
      <c r="H814" s="9">
        <f>F814</f>
        <v>43811</v>
      </c>
      <c r="I814" s="10">
        <f>H814-F814</f>
        <v>0</v>
      </c>
      <c r="J814" s="12">
        <f>H814-B814</f>
        <v>25</v>
      </c>
      <c r="K814" s="12">
        <f>G814*J814</f>
        <v>2690.75</v>
      </c>
      <c r="L814" s="12">
        <f>G814*I814</f>
        <v>0</v>
      </c>
      <c r="M814" s="13"/>
    </row>
    <row r="815" spans="1:13" x14ac:dyDescent="0.25">
      <c r="A815" s="8" t="s">
        <v>11</v>
      </c>
      <c r="B815" s="9">
        <v>43786</v>
      </c>
      <c r="C815" s="10" t="s">
        <v>366</v>
      </c>
      <c r="D815" s="10" t="s">
        <v>367</v>
      </c>
      <c r="E815" s="11">
        <v>1218.33</v>
      </c>
      <c r="F815" s="9">
        <v>43811</v>
      </c>
      <c r="G815" s="11">
        <v>998.63</v>
      </c>
      <c r="H815" s="9">
        <f>F815</f>
        <v>43811</v>
      </c>
      <c r="I815" s="10">
        <f>H815-F815</f>
        <v>0</v>
      </c>
      <c r="J815" s="12">
        <f>H815-B815</f>
        <v>25</v>
      </c>
      <c r="K815" s="12">
        <f>G815*J815</f>
        <v>24965.75</v>
      </c>
      <c r="L815" s="12">
        <f>G815*I815</f>
        <v>0</v>
      </c>
      <c r="M815" s="13"/>
    </row>
    <row r="816" spans="1:13" x14ac:dyDescent="0.25">
      <c r="A816" s="8" t="s">
        <v>11</v>
      </c>
      <c r="B816" s="9">
        <v>43786</v>
      </c>
      <c r="C816" s="10" t="s">
        <v>370</v>
      </c>
      <c r="D816" s="10" t="s">
        <v>371</v>
      </c>
      <c r="E816" s="11">
        <v>78.02</v>
      </c>
      <c r="F816" s="9">
        <v>43811</v>
      </c>
      <c r="G816" s="11">
        <v>63.95</v>
      </c>
      <c r="H816" s="9">
        <f>F816</f>
        <v>43811</v>
      </c>
      <c r="I816" s="10">
        <f>H816-F816</f>
        <v>0</v>
      </c>
      <c r="J816" s="12">
        <f>H816-B816</f>
        <v>25</v>
      </c>
      <c r="K816" s="12">
        <f>G816*J816</f>
        <v>1598.75</v>
      </c>
      <c r="L816" s="12">
        <f>G816*I816</f>
        <v>0</v>
      </c>
      <c r="M816" s="13"/>
    </row>
    <row r="817" spans="1:13" x14ac:dyDescent="0.25">
      <c r="A817" s="8" t="s">
        <v>11</v>
      </c>
      <c r="B817" s="9">
        <v>43786</v>
      </c>
      <c r="C817" s="10" t="s">
        <v>390</v>
      </c>
      <c r="D817" s="10" t="s">
        <v>391</v>
      </c>
      <c r="E817" s="11">
        <v>137.04</v>
      </c>
      <c r="F817" s="9">
        <v>43811</v>
      </c>
      <c r="G817" s="11">
        <v>112.33</v>
      </c>
      <c r="H817" s="9">
        <f>F817</f>
        <v>43811</v>
      </c>
      <c r="I817" s="10">
        <f>H817-F817</f>
        <v>0</v>
      </c>
      <c r="J817" s="12">
        <f>H817-B817</f>
        <v>25</v>
      </c>
      <c r="K817" s="12">
        <f>G817*J817</f>
        <v>2808.25</v>
      </c>
      <c r="L817" s="12">
        <f>G817*I817</f>
        <v>0</v>
      </c>
      <c r="M817" s="13"/>
    </row>
    <row r="818" spans="1:13" x14ac:dyDescent="0.25">
      <c r="A818" s="8" t="s">
        <v>11</v>
      </c>
      <c r="B818" s="9">
        <v>43786</v>
      </c>
      <c r="C818" s="10" t="s">
        <v>397</v>
      </c>
      <c r="D818" s="10" t="s">
        <v>398</v>
      </c>
      <c r="E818" s="11">
        <v>35.69</v>
      </c>
      <c r="F818" s="9">
        <v>43811</v>
      </c>
      <c r="G818" s="11">
        <v>29.25</v>
      </c>
      <c r="H818" s="9">
        <f>F818</f>
        <v>43811</v>
      </c>
      <c r="I818" s="10">
        <f>H818-F818</f>
        <v>0</v>
      </c>
      <c r="J818" s="12">
        <f>H818-B818</f>
        <v>25</v>
      </c>
      <c r="K818" s="12">
        <f>G818*J818</f>
        <v>731.25</v>
      </c>
      <c r="L818" s="12">
        <f>G818*I818</f>
        <v>0</v>
      </c>
      <c r="M818" s="13"/>
    </row>
    <row r="819" spans="1:13" x14ac:dyDescent="0.25">
      <c r="A819" s="8" t="s">
        <v>11</v>
      </c>
      <c r="B819" s="9">
        <v>43786</v>
      </c>
      <c r="C819" s="10" t="s">
        <v>426</v>
      </c>
      <c r="D819" s="10" t="s">
        <v>427</v>
      </c>
      <c r="E819" s="11">
        <v>343.34</v>
      </c>
      <c r="F819" s="9">
        <v>43811</v>
      </c>
      <c r="G819" s="11">
        <v>281.43</v>
      </c>
      <c r="H819" s="9">
        <f>F819</f>
        <v>43811</v>
      </c>
      <c r="I819" s="10">
        <f>H819-F819</f>
        <v>0</v>
      </c>
      <c r="J819" s="12">
        <f>H819-B819</f>
        <v>25</v>
      </c>
      <c r="K819" s="12">
        <f>G819*J819</f>
        <v>7035.75</v>
      </c>
      <c r="L819" s="12">
        <f>G819*I819</f>
        <v>0</v>
      </c>
      <c r="M819" s="13"/>
    </row>
    <row r="820" spans="1:13" x14ac:dyDescent="0.25">
      <c r="A820" s="8" t="s">
        <v>11</v>
      </c>
      <c r="B820" s="9">
        <v>43786</v>
      </c>
      <c r="C820" s="10" t="s">
        <v>475</v>
      </c>
      <c r="D820" s="10" t="s">
        <v>476</v>
      </c>
      <c r="E820" s="11">
        <v>18.920000000000002</v>
      </c>
      <c r="F820" s="9">
        <v>43811</v>
      </c>
      <c r="G820" s="11">
        <v>15.51</v>
      </c>
      <c r="H820" s="9">
        <f>F820</f>
        <v>43811</v>
      </c>
      <c r="I820" s="10">
        <f>H820-F820</f>
        <v>0</v>
      </c>
      <c r="J820" s="12">
        <f>H820-B820</f>
        <v>25</v>
      </c>
      <c r="K820" s="12">
        <f>G820*J820</f>
        <v>387.75</v>
      </c>
      <c r="L820" s="12">
        <f>G820*I820</f>
        <v>0</v>
      </c>
      <c r="M820" s="13"/>
    </row>
    <row r="821" spans="1:13" x14ac:dyDescent="0.25">
      <c r="A821" s="8" t="s">
        <v>11</v>
      </c>
      <c r="B821" s="9">
        <v>43786</v>
      </c>
      <c r="C821" s="10" t="s">
        <v>479</v>
      </c>
      <c r="D821" s="10" t="s">
        <v>480</v>
      </c>
      <c r="E821" s="11">
        <v>25.19</v>
      </c>
      <c r="F821" s="9">
        <v>43811</v>
      </c>
      <c r="G821" s="11">
        <v>20.65</v>
      </c>
      <c r="H821" s="9">
        <f>F821</f>
        <v>43811</v>
      </c>
      <c r="I821" s="10">
        <f>H821-F821</f>
        <v>0</v>
      </c>
      <c r="J821" s="12">
        <f>H821-B821</f>
        <v>25</v>
      </c>
      <c r="K821" s="12">
        <f>G821*J821</f>
        <v>516.25</v>
      </c>
      <c r="L821" s="12">
        <f>G821*I821</f>
        <v>0</v>
      </c>
      <c r="M821" s="13"/>
    </row>
    <row r="822" spans="1:13" x14ac:dyDescent="0.25">
      <c r="A822" s="8" t="s">
        <v>11</v>
      </c>
      <c r="B822" s="9">
        <v>43786</v>
      </c>
      <c r="C822" s="10" t="s">
        <v>528</v>
      </c>
      <c r="D822" s="10" t="s">
        <v>529</v>
      </c>
      <c r="E822" s="11">
        <v>186.78</v>
      </c>
      <c r="F822" s="9">
        <v>43811</v>
      </c>
      <c r="G822" s="11">
        <v>153.1</v>
      </c>
      <c r="H822" s="9">
        <f>F822</f>
        <v>43811</v>
      </c>
      <c r="I822" s="10">
        <f>H822-F822</f>
        <v>0</v>
      </c>
      <c r="J822" s="12">
        <f>H822-B822</f>
        <v>25</v>
      </c>
      <c r="K822" s="12">
        <f>G822*J822</f>
        <v>3827.5</v>
      </c>
      <c r="L822" s="12">
        <f>G822*I822</f>
        <v>0</v>
      </c>
      <c r="M822" s="13"/>
    </row>
    <row r="823" spans="1:13" x14ac:dyDescent="0.25">
      <c r="A823" s="8" t="s">
        <v>11</v>
      </c>
      <c r="B823" s="9">
        <v>43786</v>
      </c>
      <c r="C823" s="10" t="s">
        <v>530</v>
      </c>
      <c r="D823" s="10" t="s">
        <v>531</v>
      </c>
      <c r="E823" s="11">
        <v>281.58</v>
      </c>
      <c r="F823" s="9">
        <v>43811</v>
      </c>
      <c r="G823" s="11">
        <v>230.8</v>
      </c>
      <c r="H823" s="9">
        <f>F823</f>
        <v>43811</v>
      </c>
      <c r="I823" s="10">
        <f>H823-F823</f>
        <v>0</v>
      </c>
      <c r="J823" s="12">
        <f>H823-B823</f>
        <v>25</v>
      </c>
      <c r="K823" s="12">
        <f>G823*J823</f>
        <v>5770</v>
      </c>
      <c r="L823" s="12">
        <f>G823*I823</f>
        <v>0</v>
      </c>
      <c r="M823" s="13"/>
    </row>
    <row r="824" spans="1:13" x14ac:dyDescent="0.25">
      <c r="A824" s="8" t="s">
        <v>11</v>
      </c>
      <c r="B824" s="9">
        <v>43786</v>
      </c>
      <c r="C824" s="10" t="s">
        <v>578</v>
      </c>
      <c r="D824" s="10" t="s">
        <v>579</v>
      </c>
      <c r="E824" s="11">
        <v>103.37</v>
      </c>
      <c r="F824" s="9">
        <v>43811</v>
      </c>
      <c r="G824" s="11">
        <v>84.73</v>
      </c>
      <c r="H824" s="9">
        <f>F824</f>
        <v>43811</v>
      </c>
      <c r="I824" s="10">
        <f>H824-F824</f>
        <v>0</v>
      </c>
      <c r="J824" s="12">
        <f>H824-B824</f>
        <v>25</v>
      </c>
      <c r="K824" s="12">
        <f>G824*J824</f>
        <v>2118.25</v>
      </c>
      <c r="L824" s="12">
        <f>G824*I824</f>
        <v>0</v>
      </c>
      <c r="M824" s="13"/>
    </row>
    <row r="825" spans="1:13" x14ac:dyDescent="0.25">
      <c r="A825" s="8" t="s">
        <v>11</v>
      </c>
      <c r="B825" s="9">
        <v>43786</v>
      </c>
      <c r="C825" s="10" t="s">
        <v>582</v>
      </c>
      <c r="D825" s="10" t="s">
        <v>583</v>
      </c>
      <c r="E825" s="11">
        <v>114.14</v>
      </c>
      <c r="F825" s="9">
        <v>43811</v>
      </c>
      <c r="G825" s="11">
        <v>93.56</v>
      </c>
      <c r="H825" s="9">
        <f>F825</f>
        <v>43811</v>
      </c>
      <c r="I825" s="10">
        <f>H825-F825</f>
        <v>0</v>
      </c>
      <c r="J825" s="12">
        <f>H825-B825</f>
        <v>25</v>
      </c>
      <c r="K825" s="12">
        <f>G825*J825</f>
        <v>2339</v>
      </c>
      <c r="L825" s="12">
        <f>G825*I825</f>
        <v>0</v>
      </c>
      <c r="M825" s="13"/>
    </row>
    <row r="826" spans="1:13" x14ac:dyDescent="0.25">
      <c r="A826" s="8" t="s">
        <v>11</v>
      </c>
      <c r="B826" s="9">
        <v>43786</v>
      </c>
      <c r="C826" s="10" t="s">
        <v>586</v>
      </c>
      <c r="D826" s="10" t="s">
        <v>587</v>
      </c>
      <c r="E826" s="11">
        <v>1007.51</v>
      </c>
      <c r="F826" s="9">
        <v>43811</v>
      </c>
      <c r="G826" s="11">
        <v>825.83</v>
      </c>
      <c r="H826" s="9">
        <f>F826</f>
        <v>43811</v>
      </c>
      <c r="I826" s="10">
        <f>H826-F826</f>
        <v>0</v>
      </c>
      <c r="J826" s="12">
        <f>H826-B826</f>
        <v>25</v>
      </c>
      <c r="K826" s="12">
        <f>G826*J826</f>
        <v>20645.75</v>
      </c>
      <c r="L826" s="12">
        <f>G826*I826</f>
        <v>0</v>
      </c>
      <c r="M826" s="13"/>
    </row>
    <row r="827" spans="1:13" x14ac:dyDescent="0.25">
      <c r="A827" s="8" t="s">
        <v>11</v>
      </c>
      <c r="B827" s="9">
        <v>43786</v>
      </c>
      <c r="C827" s="10" t="s">
        <v>610</v>
      </c>
      <c r="D827" s="10" t="s">
        <v>611</v>
      </c>
      <c r="E827" s="11">
        <v>368.7</v>
      </c>
      <c r="F827" s="9">
        <v>43811</v>
      </c>
      <c r="G827" s="11">
        <v>302.20999999999998</v>
      </c>
      <c r="H827" s="9">
        <f>F827</f>
        <v>43811</v>
      </c>
      <c r="I827" s="10">
        <f>H827-F827</f>
        <v>0</v>
      </c>
      <c r="J827" s="12">
        <f>H827-B827</f>
        <v>25</v>
      </c>
      <c r="K827" s="12">
        <f>G827*J827</f>
        <v>7555.2499999999991</v>
      </c>
      <c r="L827" s="12">
        <f>G827*I827</f>
        <v>0</v>
      </c>
      <c r="M827" s="13"/>
    </row>
    <row r="828" spans="1:13" x14ac:dyDescent="0.25">
      <c r="A828" s="8" t="s">
        <v>11</v>
      </c>
      <c r="B828" s="9">
        <v>43786</v>
      </c>
      <c r="C828" s="10" t="s">
        <v>622</v>
      </c>
      <c r="D828" s="10" t="s">
        <v>623</v>
      </c>
      <c r="E828" s="11">
        <v>146.22999999999999</v>
      </c>
      <c r="F828" s="9">
        <v>43811</v>
      </c>
      <c r="G828" s="11">
        <v>119.86</v>
      </c>
      <c r="H828" s="9">
        <f>F828</f>
        <v>43811</v>
      </c>
      <c r="I828" s="10">
        <f>H828-F828</f>
        <v>0</v>
      </c>
      <c r="J828" s="12">
        <f>H828-B828</f>
        <v>25</v>
      </c>
      <c r="K828" s="12">
        <f>G828*J828</f>
        <v>2996.5</v>
      </c>
      <c r="L828" s="12">
        <f>G828*I828</f>
        <v>0</v>
      </c>
      <c r="M828" s="13"/>
    </row>
    <row r="829" spans="1:13" x14ac:dyDescent="0.25">
      <c r="A829" s="8" t="s">
        <v>11</v>
      </c>
      <c r="B829" s="9">
        <v>43786</v>
      </c>
      <c r="C829" s="10" t="s">
        <v>671</v>
      </c>
      <c r="D829" s="10" t="s">
        <v>672</v>
      </c>
      <c r="E829" s="11">
        <v>55.11</v>
      </c>
      <c r="F829" s="9">
        <v>43811</v>
      </c>
      <c r="G829" s="11">
        <v>45.17</v>
      </c>
      <c r="H829" s="9">
        <f>F829</f>
        <v>43811</v>
      </c>
      <c r="I829" s="10">
        <f>H829-F829</f>
        <v>0</v>
      </c>
      <c r="J829" s="12">
        <f>H829-B829</f>
        <v>25</v>
      </c>
      <c r="K829" s="12">
        <f>G829*J829</f>
        <v>1129.25</v>
      </c>
      <c r="L829" s="12">
        <f>G829*I829</f>
        <v>0</v>
      </c>
      <c r="M829" s="13"/>
    </row>
    <row r="830" spans="1:13" x14ac:dyDescent="0.25">
      <c r="A830" s="8" t="s">
        <v>11</v>
      </c>
      <c r="B830" s="9">
        <v>43786</v>
      </c>
      <c r="C830" s="10" t="s">
        <v>683</v>
      </c>
      <c r="D830" s="10" t="s">
        <v>684</v>
      </c>
      <c r="E830" s="11">
        <v>279.95</v>
      </c>
      <c r="F830" s="9">
        <v>43811</v>
      </c>
      <c r="G830" s="11">
        <v>229.47</v>
      </c>
      <c r="H830" s="9">
        <f>F830</f>
        <v>43811</v>
      </c>
      <c r="I830" s="10">
        <f>H830-F830</f>
        <v>0</v>
      </c>
      <c r="J830" s="12">
        <f>H830-B830</f>
        <v>25</v>
      </c>
      <c r="K830" s="12">
        <f>G830*J830</f>
        <v>5736.75</v>
      </c>
      <c r="L830" s="12">
        <f>G830*I830</f>
        <v>0</v>
      </c>
      <c r="M830" s="13"/>
    </row>
    <row r="831" spans="1:13" x14ac:dyDescent="0.25">
      <c r="A831" s="8" t="s">
        <v>11</v>
      </c>
      <c r="B831" s="9">
        <v>43786</v>
      </c>
      <c r="C831" s="10" t="s">
        <v>707</v>
      </c>
      <c r="D831" s="10" t="s">
        <v>708</v>
      </c>
      <c r="E831" s="11">
        <v>68.989999999999995</v>
      </c>
      <c r="F831" s="9">
        <v>43811</v>
      </c>
      <c r="G831" s="11">
        <v>56.55</v>
      </c>
      <c r="H831" s="9">
        <f>F831</f>
        <v>43811</v>
      </c>
      <c r="I831" s="10">
        <f>H831-F831</f>
        <v>0</v>
      </c>
      <c r="J831" s="12">
        <f>H831-B831</f>
        <v>25</v>
      </c>
      <c r="K831" s="12">
        <f>G831*J831</f>
        <v>1413.75</v>
      </c>
      <c r="L831" s="12">
        <f>G831*I831</f>
        <v>0</v>
      </c>
      <c r="M831" s="13"/>
    </row>
    <row r="832" spans="1:13" x14ac:dyDescent="0.25">
      <c r="A832" s="8" t="s">
        <v>11</v>
      </c>
      <c r="B832" s="9">
        <v>43786</v>
      </c>
      <c r="C832" s="10" t="s">
        <v>721</v>
      </c>
      <c r="D832" s="10" t="s">
        <v>722</v>
      </c>
      <c r="E832" s="11">
        <v>67.88</v>
      </c>
      <c r="F832" s="9">
        <v>43811</v>
      </c>
      <c r="G832" s="11">
        <v>55.64</v>
      </c>
      <c r="H832" s="9">
        <f>F832</f>
        <v>43811</v>
      </c>
      <c r="I832" s="10">
        <f>H832-F832</f>
        <v>0</v>
      </c>
      <c r="J832" s="12">
        <f>H832-B832</f>
        <v>25</v>
      </c>
      <c r="K832" s="12">
        <f>G832*J832</f>
        <v>1391</v>
      </c>
      <c r="L832" s="12">
        <f>G832*I832</f>
        <v>0</v>
      </c>
      <c r="M832" s="13"/>
    </row>
    <row r="833" spans="1:13" x14ac:dyDescent="0.25">
      <c r="A833" s="8" t="s">
        <v>11</v>
      </c>
      <c r="B833" s="9">
        <v>43786</v>
      </c>
      <c r="C833" s="10" t="s">
        <v>727</v>
      </c>
      <c r="D833" s="10" t="s">
        <v>728</v>
      </c>
      <c r="E833" s="11">
        <v>256.86</v>
      </c>
      <c r="F833" s="9">
        <v>43811</v>
      </c>
      <c r="G833" s="11">
        <v>210.54</v>
      </c>
      <c r="H833" s="9">
        <f>F833</f>
        <v>43811</v>
      </c>
      <c r="I833" s="10">
        <f>H833-F833</f>
        <v>0</v>
      </c>
      <c r="J833" s="12">
        <f>H833-B833</f>
        <v>25</v>
      </c>
      <c r="K833" s="12">
        <f>G833*J833</f>
        <v>5263.5</v>
      </c>
      <c r="L833" s="12">
        <f>G833*I833</f>
        <v>0</v>
      </c>
      <c r="M833" s="13"/>
    </row>
    <row r="834" spans="1:13" x14ac:dyDescent="0.25">
      <c r="A834" s="8" t="s">
        <v>11</v>
      </c>
      <c r="B834" s="9">
        <v>43786</v>
      </c>
      <c r="C834" s="10" t="s">
        <v>797</v>
      </c>
      <c r="D834" s="10" t="s">
        <v>798</v>
      </c>
      <c r="E834" s="11">
        <v>1166.1500000000001</v>
      </c>
      <c r="F834" s="9">
        <v>43811</v>
      </c>
      <c r="G834" s="11">
        <v>955.86</v>
      </c>
      <c r="H834" s="9">
        <f>F834</f>
        <v>43811</v>
      </c>
      <c r="I834" s="10">
        <f>H834-F834</f>
        <v>0</v>
      </c>
      <c r="J834" s="12">
        <f>H834-B834</f>
        <v>25</v>
      </c>
      <c r="K834" s="12">
        <f>G834*J834</f>
        <v>23896.5</v>
      </c>
      <c r="L834" s="12">
        <f>G834*I834</f>
        <v>0</v>
      </c>
      <c r="M834" s="13"/>
    </row>
    <row r="835" spans="1:13" x14ac:dyDescent="0.25">
      <c r="A835" s="8" t="s">
        <v>11</v>
      </c>
      <c r="B835" s="9">
        <v>43786</v>
      </c>
      <c r="C835" s="10" t="s">
        <v>826</v>
      </c>
      <c r="D835" s="10" t="s">
        <v>827</v>
      </c>
      <c r="E835" s="11">
        <v>78.02</v>
      </c>
      <c r="F835" s="9">
        <v>43811</v>
      </c>
      <c r="G835" s="11">
        <v>63.95</v>
      </c>
      <c r="H835" s="9">
        <f>F835</f>
        <v>43811</v>
      </c>
      <c r="I835" s="10">
        <f>H835-F835</f>
        <v>0</v>
      </c>
      <c r="J835" s="12">
        <f>H835-B835</f>
        <v>25</v>
      </c>
      <c r="K835" s="12">
        <f>G835*J835</f>
        <v>1598.75</v>
      </c>
      <c r="L835" s="12">
        <f>G835*I835</f>
        <v>0</v>
      </c>
      <c r="M835" s="13"/>
    </row>
    <row r="836" spans="1:13" x14ac:dyDescent="0.25">
      <c r="A836" s="8" t="s">
        <v>11</v>
      </c>
      <c r="B836" s="9">
        <v>43786</v>
      </c>
      <c r="C836" s="10" t="s">
        <v>884</v>
      </c>
      <c r="D836" s="10" t="s">
        <v>885</v>
      </c>
      <c r="E836" s="11">
        <v>111.12</v>
      </c>
      <c r="F836" s="9">
        <v>43811</v>
      </c>
      <c r="G836" s="11">
        <v>91.08</v>
      </c>
      <c r="H836" s="9">
        <f>F836</f>
        <v>43811</v>
      </c>
      <c r="I836" s="10">
        <f>H836-F836</f>
        <v>0</v>
      </c>
      <c r="J836" s="12">
        <f>H836-B836</f>
        <v>25</v>
      </c>
      <c r="K836" s="12">
        <f>G836*J836</f>
        <v>2277</v>
      </c>
      <c r="L836" s="12">
        <f>G836*I836</f>
        <v>0</v>
      </c>
      <c r="M836" s="13"/>
    </row>
    <row r="837" spans="1:13" x14ac:dyDescent="0.25">
      <c r="A837" s="8" t="s">
        <v>11</v>
      </c>
      <c r="B837" s="9">
        <v>43786</v>
      </c>
      <c r="C837" s="10" t="s">
        <v>911</v>
      </c>
      <c r="D837" s="10" t="s">
        <v>912</v>
      </c>
      <c r="E837" s="11">
        <v>327.25</v>
      </c>
      <c r="F837" s="9">
        <v>43811</v>
      </c>
      <c r="G837" s="11">
        <v>297.5</v>
      </c>
      <c r="H837" s="9">
        <f>F837</f>
        <v>43811</v>
      </c>
      <c r="I837" s="10">
        <f>H837-F837</f>
        <v>0</v>
      </c>
      <c r="J837" s="12">
        <f>H837-B837</f>
        <v>25</v>
      </c>
      <c r="K837" s="12">
        <f>G837*J837</f>
        <v>7437.5</v>
      </c>
      <c r="L837" s="12">
        <f>G837*I837</f>
        <v>0</v>
      </c>
      <c r="M837" s="13"/>
    </row>
    <row r="838" spans="1:13" x14ac:dyDescent="0.25">
      <c r="A838" s="8" t="s">
        <v>11</v>
      </c>
      <c r="B838" s="9">
        <v>43786</v>
      </c>
      <c r="C838" s="10" t="s">
        <v>917</v>
      </c>
      <c r="D838" s="10" t="s">
        <v>918</v>
      </c>
      <c r="E838" s="11">
        <v>16.71</v>
      </c>
      <c r="F838" s="9">
        <v>43811</v>
      </c>
      <c r="G838" s="11">
        <v>13.7</v>
      </c>
      <c r="H838" s="9">
        <f>F838</f>
        <v>43811</v>
      </c>
      <c r="I838" s="10">
        <f>H838-F838</f>
        <v>0</v>
      </c>
      <c r="J838" s="12">
        <f>H838-B838</f>
        <v>25</v>
      </c>
      <c r="K838" s="12">
        <f>G838*J838</f>
        <v>342.5</v>
      </c>
      <c r="L838" s="12">
        <f>G838*I838</f>
        <v>0</v>
      </c>
      <c r="M838" s="13"/>
    </row>
    <row r="839" spans="1:13" x14ac:dyDescent="0.25">
      <c r="A839" s="8" t="s">
        <v>11</v>
      </c>
      <c r="B839" s="9">
        <v>43786</v>
      </c>
      <c r="C839" s="10" t="s">
        <v>971</v>
      </c>
      <c r="D839" s="10" t="s">
        <v>972</v>
      </c>
      <c r="E839" s="11">
        <v>158.16</v>
      </c>
      <c r="F839" s="9">
        <v>43811</v>
      </c>
      <c r="G839" s="11">
        <v>129.63999999999999</v>
      </c>
      <c r="H839" s="9">
        <f>F839</f>
        <v>43811</v>
      </c>
      <c r="I839" s="10">
        <f>H839-F839</f>
        <v>0</v>
      </c>
      <c r="J839" s="12">
        <f>H839-B839</f>
        <v>25</v>
      </c>
      <c r="K839" s="12">
        <f>G839*J839</f>
        <v>3240.9999999999995</v>
      </c>
      <c r="L839" s="12">
        <f>G839*I839</f>
        <v>0</v>
      </c>
      <c r="M839" s="13"/>
    </row>
    <row r="840" spans="1:13" x14ac:dyDescent="0.25">
      <c r="A840" s="8" t="s">
        <v>11</v>
      </c>
      <c r="B840" s="9">
        <v>43786</v>
      </c>
      <c r="C840" s="10" t="s">
        <v>989</v>
      </c>
      <c r="D840" s="10" t="s">
        <v>990</v>
      </c>
      <c r="E840" s="11">
        <v>49.03</v>
      </c>
      <c r="F840" s="9">
        <v>43811</v>
      </c>
      <c r="G840" s="11">
        <v>40.19</v>
      </c>
      <c r="H840" s="9">
        <f>F840</f>
        <v>43811</v>
      </c>
      <c r="I840" s="10">
        <f>H840-F840</f>
        <v>0</v>
      </c>
      <c r="J840" s="12">
        <f>H840-B840</f>
        <v>25</v>
      </c>
      <c r="K840" s="12">
        <f>G840*J840</f>
        <v>1004.75</v>
      </c>
      <c r="L840" s="12">
        <f>G840*I840</f>
        <v>0</v>
      </c>
      <c r="M840" s="13"/>
    </row>
    <row r="841" spans="1:13" x14ac:dyDescent="0.25">
      <c r="A841" s="8" t="s">
        <v>11</v>
      </c>
      <c r="B841" s="9">
        <v>43786</v>
      </c>
      <c r="C841" s="10" t="s">
        <v>1045</v>
      </c>
      <c r="D841" s="10" t="s">
        <v>1046</v>
      </c>
      <c r="E841" s="11">
        <v>78.37</v>
      </c>
      <c r="F841" s="9">
        <v>43811</v>
      </c>
      <c r="G841" s="11">
        <v>64.239999999999995</v>
      </c>
      <c r="H841" s="9">
        <f>F841</f>
        <v>43811</v>
      </c>
      <c r="I841" s="10">
        <f>H841-F841</f>
        <v>0</v>
      </c>
      <c r="J841" s="12">
        <f>H841-B841</f>
        <v>25</v>
      </c>
      <c r="K841" s="12">
        <f>G841*J841</f>
        <v>1605.9999999999998</v>
      </c>
      <c r="L841" s="12">
        <f>G841*I841</f>
        <v>0</v>
      </c>
      <c r="M841" s="13"/>
    </row>
    <row r="842" spans="1:13" x14ac:dyDescent="0.25">
      <c r="A842" s="8" t="s">
        <v>11</v>
      </c>
      <c r="B842" s="9">
        <v>43786</v>
      </c>
      <c r="C842" s="10" t="s">
        <v>1087</v>
      </c>
      <c r="D842" s="10" t="s">
        <v>1088</v>
      </c>
      <c r="E842" s="11">
        <v>275.27</v>
      </c>
      <c r="F842" s="9">
        <v>43811</v>
      </c>
      <c r="G842" s="11">
        <v>225.63</v>
      </c>
      <c r="H842" s="9">
        <f>F842</f>
        <v>43811</v>
      </c>
      <c r="I842" s="10">
        <f>H842-F842</f>
        <v>0</v>
      </c>
      <c r="J842" s="12">
        <f>H842-B842</f>
        <v>25</v>
      </c>
      <c r="K842" s="12">
        <f>G842*J842</f>
        <v>5640.75</v>
      </c>
      <c r="L842" s="12">
        <f>G842*I842</f>
        <v>0</v>
      </c>
      <c r="M842" s="13"/>
    </row>
    <row r="843" spans="1:13" x14ac:dyDescent="0.25">
      <c r="A843" s="8" t="s">
        <v>11</v>
      </c>
      <c r="B843" s="9">
        <v>43786</v>
      </c>
      <c r="C843" s="10" t="s">
        <v>1095</v>
      </c>
      <c r="D843" s="10" t="s">
        <v>1096</v>
      </c>
      <c r="E843" s="11">
        <v>348.68</v>
      </c>
      <c r="F843" s="9">
        <v>43811</v>
      </c>
      <c r="G843" s="11">
        <v>285.8</v>
      </c>
      <c r="H843" s="9">
        <f>F843</f>
        <v>43811</v>
      </c>
      <c r="I843" s="10">
        <f>H843-F843</f>
        <v>0</v>
      </c>
      <c r="J843" s="12">
        <f>H843-B843</f>
        <v>25</v>
      </c>
      <c r="K843" s="12">
        <f>G843*J843</f>
        <v>7145</v>
      </c>
      <c r="L843" s="12">
        <f>G843*I843</f>
        <v>0</v>
      </c>
      <c r="M843" s="13"/>
    </row>
    <row r="844" spans="1:13" x14ac:dyDescent="0.25">
      <c r="A844" s="8" t="s">
        <v>11</v>
      </c>
      <c r="B844" s="9">
        <v>43786</v>
      </c>
      <c r="C844" s="10" t="s">
        <v>1107</v>
      </c>
      <c r="D844" s="10" t="s">
        <v>1108</v>
      </c>
      <c r="E844" s="11">
        <v>814.56</v>
      </c>
      <c r="F844" s="9">
        <v>43811</v>
      </c>
      <c r="G844" s="11">
        <v>740.51</v>
      </c>
      <c r="H844" s="9">
        <f>F844</f>
        <v>43811</v>
      </c>
      <c r="I844" s="10">
        <f>H844-F844</f>
        <v>0</v>
      </c>
      <c r="J844" s="12">
        <f>H844-B844</f>
        <v>25</v>
      </c>
      <c r="K844" s="12">
        <f>G844*J844</f>
        <v>18512.75</v>
      </c>
      <c r="L844" s="12">
        <f>G844*I844</f>
        <v>0</v>
      </c>
      <c r="M844" s="13"/>
    </row>
    <row r="845" spans="1:13" x14ac:dyDescent="0.25">
      <c r="A845" s="8" t="s">
        <v>11</v>
      </c>
      <c r="B845" s="9">
        <v>43786</v>
      </c>
      <c r="C845" s="10" t="s">
        <v>1131</v>
      </c>
      <c r="D845" s="10" t="s">
        <v>1132</v>
      </c>
      <c r="E845" s="11">
        <v>386.39</v>
      </c>
      <c r="F845" s="9">
        <v>43811</v>
      </c>
      <c r="G845" s="11">
        <v>316.70999999999998</v>
      </c>
      <c r="H845" s="9">
        <f>F845</f>
        <v>43811</v>
      </c>
      <c r="I845" s="10">
        <f>H845-F845</f>
        <v>0</v>
      </c>
      <c r="J845" s="12">
        <f>H845-B845</f>
        <v>25</v>
      </c>
      <c r="K845" s="12">
        <f>G845*J845</f>
        <v>7917.7499999999991</v>
      </c>
      <c r="L845" s="12">
        <f>G845*I845</f>
        <v>0</v>
      </c>
      <c r="M845" s="13"/>
    </row>
    <row r="846" spans="1:13" x14ac:dyDescent="0.25">
      <c r="A846" s="8" t="s">
        <v>11</v>
      </c>
      <c r="B846" s="9">
        <v>43786</v>
      </c>
      <c r="C846" s="10" t="s">
        <v>1153</v>
      </c>
      <c r="D846" s="10" t="s">
        <v>1154</v>
      </c>
      <c r="E846" s="11">
        <v>78.02</v>
      </c>
      <c r="F846" s="9">
        <v>43811</v>
      </c>
      <c r="G846" s="11">
        <v>63.95</v>
      </c>
      <c r="H846" s="9">
        <f>F846</f>
        <v>43811</v>
      </c>
      <c r="I846" s="10">
        <f>H846-F846</f>
        <v>0</v>
      </c>
      <c r="J846" s="12">
        <f>H846-B846</f>
        <v>25</v>
      </c>
      <c r="K846" s="12">
        <f>G846*J846</f>
        <v>1598.75</v>
      </c>
      <c r="L846" s="12">
        <f>G846*I846</f>
        <v>0</v>
      </c>
      <c r="M846" s="13"/>
    </row>
    <row r="847" spans="1:13" x14ac:dyDescent="0.25">
      <c r="A847" s="8" t="s">
        <v>11</v>
      </c>
      <c r="B847" s="9">
        <v>43786</v>
      </c>
      <c r="C847" s="10" t="s">
        <v>1173</v>
      </c>
      <c r="D847" s="10" t="s">
        <v>1174</v>
      </c>
      <c r="E847" s="11">
        <v>230.51</v>
      </c>
      <c r="F847" s="9">
        <v>43811</v>
      </c>
      <c r="G847" s="11">
        <v>188.94</v>
      </c>
      <c r="H847" s="9">
        <f>F847</f>
        <v>43811</v>
      </c>
      <c r="I847" s="10">
        <f>H847-F847</f>
        <v>0</v>
      </c>
      <c r="J847" s="12">
        <f>H847-B847</f>
        <v>25</v>
      </c>
      <c r="K847" s="12">
        <f>G847*J847</f>
        <v>4723.5</v>
      </c>
      <c r="L847" s="12">
        <f>G847*I847</f>
        <v>0</v>
      </c>
      <c r="M847" s="13"/>
    </row>
    <row r="848" spans="1:13" x14ac:dyDescent="0.25">
      <c r="A848" s="8" t="s">
        <v>11</v>
      </c>
      <c r="B848" s="9">
        <v>43786</v>
      </c>
      <c r="C848" s="10" t="s">
        <v>1198</v>
      </c>
      <c r="D848" s="10" t="s">
        <v>1199</v>
      </c>
      <c r="E848" s="11">
        <v>114.14</v>
      </c>
      <c r="F848" s="9">
        <v>43811</v>
      </c>
      <c r="G848" s="11">
        <v>93.56</v>
      </c>
      <c r="H848" s="9">
        <f>F848</f>
        <v>43811</v>
      </c>
      <c r="I848" s="10">
        <f>H848-F848</f>
        <v>0</v>
      </c>
      <c r="J848" s="12">
        <f>H848-B848</f>
        <v>25</v>
      </c>
      <c r="K848" s="12">
        <f>G848*J848</f>
        <v>2339</v>
      </c>
      <c r="L848" s="12">
        <f>G848*I848</f>
        <v>0</v>
      </c>
      <c r="M848" s="13"/>
    </row>
    <row r="849" spans="1:13" x14ac:dyDescent="0.25">
      <c r="A849" s="8" t="s">
        <v>11</v>
      </c>
      <c r="B849" s="9">
        <v>43786</v>
      </c>
      <c r="C849" s="10" t="s">
        <v>1212</v>
      </c>
      <c r="D849" s="10" t="s">
        <v>1213</v>
      </c>
      <c r="E849" s="11">
        <v>1385.42</v>
      </c>
      <c r="F849" s="9">
        <v>43811</v>
      </c>
      <c r="G849" s="11">
        <v>1135.5899999999999</v>
      </c>
      <c r="H849" s="9">
        <f>F849</f>
        <v>43811</v>
      </c>
      <c r="I849" s="10">
        <f>H849-F849</f>
        <v>0</v>
      </c>
      <c r="J849" s="12">
        <f>H849-B849</f>
        <v>25</v>
      </c>
      <c r="K849" s="12">
        <f>G849*J849</f>
        <v>28389.749999999996</v>
      </c>
      <c r="L849" s="12">
        <f>G849*I849</f>
        <v>0</v>
      </c>
      <c r="M849" s="13"/>
    </row>
    <row r="850" spans="1:13" x14ac:dyDescent="0.25">
      <c r="A850" s="8" t="s">
        <v>11</v>
      </c>
      <c r="B850" s="9">
        <v>43786</v>
      </c>
      <c r="C850" s="10" t="s">
        <v>1232</v>
      </c>
      <c r="D850" s="10" t="s">
        <v>1233</v>
      </c>
      <c r="E850" s="11">
        <v>1328.07</v>
      </c>
      <c r="F850" s="9">
        <v>43811</v>
      </c>
      <c r="G850" s="11">
        <v>1207.3399999999999</v>
      </c>
      <c r="H850" s="9">
        <f>F850</f>
        <v>43811</v>
      </c>
      <c r="I850" s="10">
        <f>H850-F850</f>
        <v>0</v>
      </c>
      <c r="J850" s="12">
        <f>H850-B850</f>
        <v>25</v>
      </c>
      <c r="K850" s="12">
        <f>G850*J850</f>
        <v>30183.499999999996</v>
      </c>
      <c r="L850" s="12">
        <f>G850*I850</f>
        <v>0</v>
      </c>
      <c r="M850" s="13"/>
    </row>
    <row r="851" spans="1:13" x14ac:dyDescent="0.25">
      <c r="A851" s="8" t="s">
        <v>11</v>
      </c>
      <c r="B851" s="9">
        <v>43786</v>
      </c>
      <c r="C851" s="10" t="s">
        <v>1247</v>
      </c>
      <c r="D851" s="10" t="s">
        <v>1248</v>
      </c>
      <c r="E851" s="11">
        <v>173.37</v>
      </c>
      <c r="F851" s="9">
        <v>43811</v>
      </c>
      <c r="G851" s="11">
        <v>142.11000000000001</v>
      </c>
      <c r="H851" s="9">
        <f>F851</f>
        <v>43811</v>
      </c>
      <c r="I851" s="10">
        <f>H851-F851</f>
        <v>0</v>
      </c>
      <c r="J851" s="12">
        <f>H851-B851</f>
        <v>25</v>
      </c>
      <c r="K851" s="12">
        <f>G851*J851</f>
        <v>3552.7500000000005</v>
      </c>
      <c r="L851" s="12">
        <f>G851*I851</f>
        <v>0</v>
      </c>
      <c r="M851" s="13"/>
    </row>
    <row r="852" spans="1:13" x14ac:dyDescent="0.25">
      <c r="A852" s="8" t="s">
        <v>11</v>
      </c>
      <c r="B852" s="9">
        <v>43786</v>
      </c>
      <c r="C852" s="10" t="s">
        <v>1302</v>
      </c>
      <c r="D852" s="10" t="s">
        <v>1303</v>
      </c>
      <c r="E852" s="11">
        <v>790.6</v>
      </c>
      <c r="F852" s="9">
        <v>43811</v>
      </c>
      <c r="G852" s="11">
        <v>718.73</v>
      </c>
      <c r="H852" s="9">
        <f>F852</f>
        <v>43811</v>
      </c>
      <c r="I852" s="10">
        <f>H852-F852</f>
        <v>0</v>
      </c>
      <c r="J852" s="12">
        <f>H852-B852</f>
        <v>25</v>
      </c>
      <c r="K852" s="12">
        <f>G852*J852</f>
        <v>17968.25</v>
      </c>
      <c r="L852" s="12">
        <f>G852*I852</f>
        <v>0</v>
      </c>
      <c r="M852" s="13"/>
    </row>
    <row r="853" spans="1:13" x14ac:dyDescent="0.25">
      <c r="A853" s="8" t="s">
        <v>11</v>
      </c>
      <c r="B853" s="9">
        <v>43786</v>
      </c>
      <c r="C853" s="10" t="s">
        <v>1309</v>
      </c>
      <c r="D853" s="10" t="s">
        <v>1310</v>
      </c>
      <c r="E853" s="11">
        <v>83.96</v>
      </c>
      <c r="F853" s="9">
        <v>43811</v>
      </c>
      <c r="G853" s="11">
        <v>68.819999999999993</v>
      </c>
      <c r="H853" s="9">
        <f>F853</f>
        <v>43811</v>
      </c>
      <c r="I853" s="10">
        <f>H853-F853</f>
        <v>0</v>
      </c>
      <c r="J853" s="12">
        <f>H853-B853</f>
        <v>25</v>
      </c>
      <c r="K853" s="12">
        <f>G853*J853</f>
        <v>1720.4999999999998</v>
      </c>
      <c r="L853" s="12">
        <f>G853*I853</f>
        <v>0</v>
      </c>
      <c r="M853" s="13"/>
    </row>
    <row r="854" spans="1:13" x14ac:dyDescent="0.25">
      <c r="A854" s="8" t="s">
        <v>11</v>
      </c>
      <c r="B854" s="9">
        <v>43786</v>
      </c>
      <c r="C854" s="10" t="s">
        <v>1325</v>
      </c>
      <c r="D854" s="10" t="s">
        <v>1326</v>
      </c>
      <c r="E854" s="11">
        <v>127.15</v>
      </c>
      <c r="F854" s="9">
        <v>43811</v>
      </c>
      <c r="G854" s="11">
        <v>104.22</v>
      </c>
      <c r="H854" s="9">
        <f>F854</f>
        <v>43811</v>
      </c>
      <c r="I854" s="10">
        <f>H854-F854</f>
        <v>0</v>
      </c>
      <c r="J854" s="12">
        <f>H854-B854</f>
        <v>25</v>
      </c>
      <c r="K854" s="12">
        <f>G854*J854</f>
        <v>2605.5</v>
      </c>
      <c r="L854" s="12">
        <f>G854*I854</f>
        <v>0</v>
      </c>
      <c r="M854" s="13"/>
    </row>
    <row r="855" spans="1:13" x14ac:dyDescent="0.25">
      <c r="A855" s="8" t="s">
        <v>11</v>
      </c>
      <c r="B855" s="9">
        <v>43786</v>
      </c>
      <c r="C855" s="10" t="s">
        <v>1345</v>
      </c>
      <c r="D855" s="10" t="s">
        <v>1346</v>
      </c>
      <c r="E855" s="11">
        <v>25.67</v>
      </c>
      <c r="F855" s="9">
        <v>43811</v>
      </c>
      <c r="G855" s="11">
        <v>21.04</v>
      </c>
      <c r="H855" s="9">
        <f>F855</f>
        <v>43811</v>
      </c>
      <c r="I855" s="10">
        <f>H855-F855</f>
        <v>0</v>
      </c>
      <c r="J855" s="12">
        <f>H855-B855</f>
        <v>25</v>
      </c>
      <c r="K855" s="12">
        <f>G855*J855</f>
        <v>526</v>
      </c>
      <c r="L855" s="12">
        <f>G855*I855</f>
        <v>0</v>
      </c>
      <c r="M855" s="13"/>
    </row>
    <row r="856" spans="1:13" x14ac:dyDescent="0.25">
      <c r="A856" s="8" t="s">
        <v>11</v>
      </c>
      <c r="B856" s="9">
        <v>43786</v>
      </c>
      <c r="C856" s="10" t="s">
        <v>1369</v>
      </c>
      <c r="D856" s="10" t="s">
        <v>1370</v>
      </c>
      <c r="E856" s="11">
        <v>314.77999999999997</v>
      </c>
      <c r="F856" s="9">
        <v>43811</v>
      </c>
      <c r="G856" s="11">
        <v>258.02</v>
      </c>
      <c r="H856" s="9">
        <f>F856</f>
        <v>43811</v>
      </c>
      <c r="I856" s="10">
        <f>H856-F856</f>
        <v>0</v>
      </c>
      <c r="J856" s="12">
        <f>H856-B856</f>
        <v>25</v>
      </c>
      <c r="K856" s="12">
        <f>G856*J856</f>
        <v>6450.5</v>
      </c>
      <c r="L856" s="12">
        <f>G856*I856</f>
        <v>0</v>
      </c>
      <c r="M856" s="13"/>
    </row>
    <row r="857" spans="1:13" x14ac:dyDescent="0.25">
      <c r="A857" s="8" t="s">
        <v>11</v>
      </c>
      <c r="B857" s="9">
        <v>43786</v>
      </c>
      <c r="C857" s="10" t="s">
        <v>1375</v>
      </c>
      <c r="D857" s="10" t="s">
        <v>1376</v>
      </c>
      <c r="E857" s="11">
        <v>334.19</v>
      </c>
      <c r="F857" s="9">
        <v>43811</v>
      </c>
      <c r="G857" s="11">
        <v>273.93</v>
      </c>
      <c r="H857" s="9">
        <f>F857</f>
        <v>43811</v>
      </c>
      <c r="I857" s="10">
        <f>H857-F857</f>
        <v>0</v>
      </c>
      <c r="J857" s="12">
        <f>H857-B857</f>
        <v>25</v>
      </c>
      <c r="K857" s="12">
        <f>G857*J857</f>
        <v>6848.25</v>
      </c>
      <c r="L857" s="12">
        <f>G857*I857</f>
        <v>0</v>
      </c>
      <c r="M857" s="13"/>
    </row>
    <row r="858" spans="1:13" x14ac:dyDescent="0.25">
      <c r="A858" s="8" t="s">
        <v>11</v>
      </c>
      <c r="B858" s="9">
        <v>43786</v>
      </c>
      <c r="C858" s="10" t="s">
        <v>1403</v>
      </c>
      <c r="D858" s="10" t="s">
        <v>1404</v>
      </c>
      <c r="E858" s="11">
        <v>116.72</v>
      </c>
      <c r="F858" s="9">
        <v>43811</v>
      </c>
      <c r="G858" s="11">
        <v>95.67</v>
      </c>
      <c r="H858" s="9">
        <f>F858</f>
        <v>43811</v>
      </c>
      <c r="I858" s="10">
        <f>H858-F858</f>
        <v>0</v>
      </c>
      <c r="J858" s="12">
        <f>H858-B858</f>
        <v>25</v>
      </c>
      <c r="K858" s="12">
        <f>G858*J858</f>
        <v>2391.75</v>
      </c>
      <c r="L858" s="12">
        <f>G858*I858</f>
        <v>0</v>
      </c>
      <c r="M858" s="13"/>
    </row>
    <row r="859" spans="1:13" x14ac:dyDescent="0.25">
      <c r="A859" s="8" t="s">
        <v>11</v>
      </c>
      <c r="B859" s="9">
        <v>43786</v>
      </c>
      <c r="C859" s="10" t="s">
        <v>1413</v>
      </c>
      <c r="D859" s="10" t="s">
        <v>1414</v>
      </c>
      <c r="E859" s="11">
        <v>5.58</v>
      </c>
      <c r="F859" s="9">
        <v>43811</v>
      </c>
      <c r="G859" s="11">
        <v>4.57</v>
      </c>
      <c r="H859" s="9">
        <f>F859</f>
        <v>43811</v>
      </c>
      <c r="I859" s="10">
        <f>H859-F859</f>
        <v>0</v>
      </c>
      <c r="J859" s="12">
        <f>H859-B859</f>
        <v>25</v>
      </c>
      <c r="K859" s="12">
        <f>G859*J859</f>
        <v>114.25</v>
      </c>
      <c r="L859" s="12">
        <f>G859*I859</f>
        <v>0</v>
      </c>
      <c r="M859" s="13"/>
    </row>
    <row r="860" spans="1:13" x14ac:dyDescent="0.25">
      <c r="A860" s="8" t="s">
        <v>11</v>
      </c>
      <c r="B860" s="9">
        <v>43786</v>
      </c>
      <c r="C860" s="10" t="s">
        <v>1425</v>
      </c>
      <c r="D860" s="10" t="s">
        <v>1426</v>
      </c>
      <c r="E860" s="11">
        <v>710.05</v>
      </c>
      <c r="F860" s="9">
        <v>43811</v>
      </c>
      <c r="G860" s="11">
        <v>582.01</v>
      </c>
      <c r="H860" s="9">
        <f>F860</f>
        <v>43811</v>
      </c>
      <c r="I860" s="10">
        <f>H860-F860</f>
        <v>0</v>
      </c>
      <c r="J860" s="12">
        <f>H860-B860</f>
        <v>25</v>
      </c>
      <c r="K860" s="12">
        <f>G860*J860</f>
        <v>14550.25</v>
      </c>
      <c r="L860" s="12">
        <f>G860*I860</f>
        <v>0</v>
      </c>
      <c r="M860" s="13"/>
    </row>
    <row r="861" spans="1:13" x14ac:dyDescent="0.25">
      <c r="A861" s="8" t="s">
        <v>11</v>
      </c>
      <c r="B861" s="9">
        <v>43786</v>
      </c>
      <c r="C861" s="10" t="s">
        <v>1446</v>
      </c>
      <c r="D861" s="10" t="s">
        <v>1447</v>
      </c>
      <c r="E861" s="11">
        <v>78.02</v>
      </c>
      <c r="F861" s="9">
        <v>43811</v>
      </c>
      <c r="G861" s="11">
        <v>63.95</v>
      </c>
      <c r="H861" s="9">
        <f>F861</f>
        <v>43811</v>
      </c>
      <c r="I861" s="10">
        <f>H861-F861</f>
        <v>0</v>
      </c>
      <c r="J861" s="12">
        <f>H861-B861</f>
        <v>25</v>
      </c>
      <c r="K861" s="12">
        <f>G861*J861</f>
        <v>1598.75</v>
      </c>
      <c r="L861" s="12">
        <f>G861*I861</f>
        <v>0</v>
      </c>
      <c r="M861" s="13"/>
    </row>
    <row r="862" spans="1:13" x14ac:dyDescent="0.25">
      <c r="A862" s="8" t="s">
        <v>11</v>
      </c>
      <c r="B862" s="9">
        <v>43786</v>
      </c>
      <c r="C862" s="10" t="s">
        <v>1471</v>
      </c>
      <c r="D862" s="10" t="s">
        <v>1472</v>
      </c>
      <c r="E862" s="11">
        <v>191.92</v>
      </c>
      <c r="F862" s="9">
        <v>43811</v>
      </c>
      <c r="G862" s="11">
        <v>157.31</v>
      </c>
      <c r="H862" s="9">
        <f>F862</f>
        <v>43811</v>
      </c>
      <c r="I862" s="10">
        <f>H862-F862</f>
        <v>0</v>
      </c>
      <c r="J862" s="12">
        <f>H862-B862</f>
        <v>25</v>
      </c>
      <c r="K862" s="12">
        <f>G862*J862</f>
        <v>3932.75</v>
      </c>
      <c r="L862" s="12">
        <f>G862*I862</f>
        <v>0</v>
      </c>
      <c r="M862" s="13"/>
    </row>
    <row r="863" spans="1:13" x14ac:dyDescent="0.25">
      <c r="A863" s="8" t="s">
        <v>11</v>
      </c>
      <c r="B863" s="9">
        <v>43786</v>
      </c>
      <c r="C863" s="10" t="s">
        <v>1473</v>
      </c>
      <c r="D863" s="10" t="s">
        <v>1474</v>
      </c>
      <c r="E863" s="11">
        <v>25.19</v>
      </c>
      <c r="F863" s="9">
        <v>43811</v>
      </c>
      <c r="G863" s="11">
        <v>20.65</v>
      </c>
      <c r="H863" s="9">
        <f>F863</f>
        <v>43811</v>
      </c>
      <c r="I863" s="10">
        <f>H863-F863</f>
        <v>0</v>
      </c>
      <c r="J863" s="12">
        <f>H863-B863</f>
        <v>25</v>
      </c>
      <c r="K863" s="12">
        <f>G863*J863</f>
        <v>516.25</v>
      </c>
      <c r="L863" s="12">
        <f>G863*I863</f>
        <v>0</v>
      </c>
      <c r="M863" s="13"/>
    </row>
    <row r="864" spans="1:13" x14ac:dyDescent="0.25">
      <c r="A864" s="8" t="s">
        <v>11</v>
      </c>
      <c r="B864" s="9">
        <v>43786</v>
      </c>
      <c r="C864" s="10" t="s">
        <v>1520</v>
      </c>
      <c r="D864" s="10" t="s">
        <v>1521</v>
      </c>
      <c r="E864" s="11">
        <v>22.34</v>
      </c>
      <c r="F864" s="9">
        <v>43811</v>
      </c>
      <c r="G864" s="11">
        <v>18.309999999999999</v>
      </c>
      <c r="H864" s="9">
        <f>F864</f>
        <v>43811</v>
      </c>
      <c r="I864" s="10">
        <f>H864-F864</f>
        <v>0</v>
      </c>
      <c r="J864" s="12">
        <f>H864-B864</f>
        <v>25</v>
      </c>
      <c r="K864" s="12">
        <f>G864*J864</f>
        <v>457.74999999999994</v>
      </c>
      <c r="L864" s="12">
        <f>G864*I864</f>
        <v>0</v>
      </c>
      <c r="M864" s="13"/>
    </row>
    <row r="865" spans="1:13" x14ac:dyDescent="0.25">
      <c r="A865" s="8" t="s">
        <v>11</v>
      </c>
      <c r="B865" s="9">
        <v>43786</v>
      </c>
      <c r="C865" s="10" t="s">
        <v>1563</v>
      </c>
      <c r="D865" s="10" t="s">
        <v>1564</v>
      </c>
      <c r="E865" s="11">
        <v>57.51</v>
      </c>
      <c r="F865" s="9">
        <v>43811</v>
      </c>
      <c r="G865" s="11">
        <v>47.14</v>
      </c>
      <c r="H865" s="9">
        <f>F865</f>
        <v>43811</v>
      </c>
      <c r="I865" s="10">
        <f>H865-F865</f>
        <v>0</v>
      </c>
      <c r="J865" s="12">
        <f>H865-B865</f>
        <v>25</v>
      </c>
      <c r="K865" s="12">
        <f>G865*J865</f>
        <v>1178.5</v>
      </c>
      <c r="L865" s="12">
        <f>G865*I865</f>
        <v>0</v>
      </c>
      <c r="M865" s="13"/>
    </row>
    <row r="866" spans="1:13" x14ac:dyDescent="0.25">
      <c r="A866" s="8" t="s">
        <v>11</v>
      </c>
      <c r="B866" s="9">
        <v>43786</v>
      </c>
      <c r="C866" s="10" t="s">
        <v>1593</v>
      </c>
      <c r="D866" s="10" t="s">
        <v>1594</v>
      </c>
      <c r="E866" s="11">
        <v>26.34</v>
      </c>
      <c r="F866" s="9">
        <v>43811</v>
      </c>
      <c r="G866" s="11">
        <v>21.59</v>
      </c>
      <c r="H866" s="9">
        <f>F866</f>
        <v>43811</v>
      </c>
      <c r="I866" s="10">
        <f>H866-F866</f>
        <v>0</v>
      </c>
      <c r="J866" s="12">
        <f>H866-B866</f>
        <v>25</v>
      </c>
      <c r="K866" s="12">
        <f>G866*J866</f>
        <v>539.75</v>
      </c>
      <c r="L866" s="12">
        <f>G866*I866</f>
        <v>0</v>
      </c>
      <c r="M866" s="13"/>
    </row>
    <row r="867" spans="1:13" x14ac:dyDescent="0.25">
      <c r="A867" s="8" t="s">
        <v>11</v>
      </c>
      <c r="B867" s="9">
        <v>43786</v>
      </c>
      <c r="C867" s="10" t="s">
        <v>1621</v>
      </c>
      <c r="D867" s="10" t="s">
        <v>1622</v>
      </c>
      <c r="E867" s="11">
        <v>96.39</v>
      </c>
      <c r="F867" s="9">
        <v>43811</v>
      </c>
      <c r="G867" s="11">
        <v>79.010000000000005</v>
      </c>
      <c r="H867" s="9">
        <f>F867</f>
        <v>43811</v>
      </c>
      <c r="I867" s="10">
        <f>H867-F867</f>
        <v>0</v>
      </c>
      <c r="J867" s="12">
        <f>H867-B867</f>
        <v>25</v>
      </c>
      <c r="K867" s="12">
        <f>G867*J867</f>
        <v>1975.2500000000002</v>
      </c>
      <c r="L867" s="12">
        <f>G867*I867</f>
        <v>0</v>
      </c>
      <c r="M867" s="13"/>
    </row>
    <row r="868" spans="1:13" x14ac:dyDescent="0.25">
      <c r="A868" s="8" t="s">
        <v>11</v>
      </c>
      <c r="B868" s="9">
        <v>43786</v>
      </c>
      <c r="C868" s="10" t="s">
        <v>1627</v>
      </c>
      <c r="D868" s="10" t="s">
        <v>1628</v>
      </c>
      <c r="E868" s="11">
        <v>234.03</v>
      </c>
      <c r="F868" s="9">
        <v>43811</v>
      </c>
      <c r="G868" s="11">
        <v>212.75</v>
      </c>
      <c r="H868" s="9">
        <f>F868</f>
        <v>43811</v>
      </c>
      <c r="I868" s="10">
        <f>H868-F868</f>
        <v>0</v>
      </c>
      <c r="J868" s="12">
        <f>H868-B868</f>
        <v>25</v>
      </c>
      <c r="K868" s="12">
        <f>G868*J868</f>
        <v>5318.75</v>
      </c>
      <c r="L868" s="12">
        <f>G868*I868</f>
        <v>0</v>
      </c>
      <c r="M868" s="13"/>
    </row>
    <row r="869" spans="1:13" x14ac:dyDescent="0.25">
      <c r="A869" s="8" t="s">
        <v>11</v>
      </c>
      <c r="B869" s="9">
        <v>43786</v>
      </c>
      <c r="C869" s="10" t="s">
        <v>1633</v>
      </c>
      <c r="D869" s="10" t="s">
        <v>1634</v>
      </c>
      <c r="E869" s="11">
        <v>29.87</v>
      </c>
      <c r="F869" s="9">
        <v>43811</v>
      </c>
      <c r="G869" s="11">
        <v>24.48</v>
      </c>
      <c r="H869" s="9">
        <f>F869</f>
        <v>43811</v>
      </c>
      <c r="I869" s="10">
        <f>H869-F869</f>
        <v>0</v>
      </c>
      <c r="J869" s="12">
        <f>H869-B869</f>
        <v>25</v>
      </c>
      <c r="K869" s="12">
        <f>G869*J869</f>
        <v>612</v>
      </c>
      <c r="L869" s="12">
        <f>G869*I869</f>
        <v>0</v>
      </c>
      <c r="M869" s="13"/>
    </row>
    <row r="870" spans="1:13" x14ac:dyDescent="0.25">
      <c r="A870" s="8" t="s">
        <v>11</v>
      </c>
      <c r="B870" s="9">
        <v>43786</v>
      </c>
      <c r="C870" s="10" t="s">
        <v>1641</v>
      </c>
      <c r="D870" s="10" t="s">
        <v>1642</v>
      </c>
      <c r="E870" s="11">
        <v>125.03</v>
      </c>
      <c r="F870" s="9">
        <v>43811</v>
      </c>
      <c r="G870" s="11">
        <v>102.48</v>
      </c>
      <c r="H870" s="9">
        <f>F870</f>
        <v>43811</v>
      </c>
      <c r="I870" s="10">
        <f>H870-F870</f>
        <v>0</v>
      </c>
      <c r="J870" s="12">
        <f>H870-B870</f>
        <v>25</v>
      </c>
      <c r="K870" s="12">
        <f>G870*J870</f>
        <v>2562</v>
      </c>
      <c r="L870" s="12">
        <f>G870*I870</f>
        <v>0</v>
      </c>
      <c r="M870" s="13"/>
    </row>
    <row r="871" spans="1:13" x14ac:dyDescent="0.25">
      <c r="A871" s="8" t="s">
        <v>11</v>
      </c>
      <c r="B871" s="9">
        <v>43786</v>
      </c>
      <c r="C871" s="10" t="s">
        <v>1674</v>
      </c>
      <c r="D871" s="10" t="s">
        <v>1675</v>
      </c>
      <c r="E871" s="11">
        <v>367.39</v>
      </c>
      <c r="F871" s="9">
        <v>43811</v>
      </c>
      <c r="G871" s="11">
        <v>301.14</v>
      </c>
      <c r="H871" s="9">
        <f>F871</f>
        <v>43811</v>
      </c>
      <c r="I871" s="10">
        <f>H871-F871</f>
        <v>0</v>
      </c>
      <c r="J871" s="12">
        <f>H871-B871</f>
        <v>25</v>
      </c>
      <c r="K871" s="12">
        <f>G871*J871</f>
        <v>7528.5</v>
      </c>
      <c r="L871" s="12">
        <f>G871*I871</f>
        <v>0</v>
      </c>
      <c r="M871" s="13"/>
    </row>
    <row r="872" spans="1:13" x14ac:dyDescent="0.25">
      <c r="A872" s="8" t="s">
        <v>11</v>
      </c>
      <c r="B872" s="9">
        <v>43786</v>
      </c>
      <c r="C872" s="10" t="s">
        <v>1690</v>
      </c>
      <c r="D872" s="10" t="s">
        <v>1691</v>
      </c>
      <c r="E872" s="11">
        <v>278.72000000000003</v>
      </c>
      <c r="F872" s="9">
        <v>43811</v>
      </c>
      <c r="G872" s="11">
        <v>228.46</v>
      </c>
      <c r="H872" s="9">
        <f>F872</f>
        <v>43811</v>
      </c>
      <c r="I872" s="10">
        <f>H872-F872</f>
        <v>0</v>
      </c>
      <c r="J872" s="12">
        <f>H872-B872</f>
        <v>25</v>
      </c>
      <c r="K872" s="12">
        <f>G872*J872</f>
        <v>5711.5</v>
      </c>
      <c r="L872" s="12">
        <f>G872*I872</f>
        <v>0</v>
      </c>
      <c r="M872" s="13"/>
    </row>
    <row r="873" spans="1:13" x14ac:dyDescent="0.25">
      <c r="A873" s="8" t="s">
        <v>11</v>
      </c>
      <c r="B873" s="9">
        <v>43786</v>
      </c>
      <c r="C873" s="10" t="s">
        <v>1713</v>
      </c>
      <c r="D873" s="10" t="s">
        <v>1714</v>
      </c>
      <c r="E873" s="11">
        <v>188.51</v>
      </c>
      <c r="F873" s="9">
        <v>43811</v>
      </c>
      <c r="G873" s="11">
        <v>154.52000000000001</v>
      </c>
      <c r="H873" s="9">
        <f>F873</f>
        <v>43811</v>
      </c>
      <c r="I873" s="10">
        <f>H873-F873</f>
        <v>0</v>
      </c>
      <c r="J873" s="12">
        <f>H873-B873</f>
        <v>25</v>
      </c>
      <c r="K873" s="12">
        <f>G873*J873</f>
        <v>3863.0000000000005</v>
      </c>
      <c r="L873" s="12">
        <f>G873*I873</f>
        <v>0</v>
      </c>
      <c r="M873" s="13"/>
    </row>
    <row r="874" spans="1:13" x14ac:dyDescent="0.25">
      <c r="A874" s="8" t="s">
        <v>11</v>
      </c>
      <c r="B874" s="9">
        <v>43786</v>
      </c>
      <c r="C874" s="10" t="s">
        <v>1725</v>
      </c>
      <c r="D874" s="10" t="s">
        <v>1726</v>
      </c>
      <c r="E874" s="11">
        <v>55.01</v>
      </c>
      <c r="F874" s="9">
        <v>43811</v>
      </c>
      <c r="G874" s="11">
        <v>45.09</v>
      </c>
      <c r="H874" s="9">
        <f>F874</f>
        <v>43811</v>
      </c>
      <c r="I874" s="10">
        <f>H874-F874</f>
        <v>0</v>
      </c>
      <c r="J874" s="12">
        <f>H874-B874</f>
        <v>25</v>
      </c>
      <c r="K874" s="12">
        <f>G874*J874</f>
        <v>1127.25</v>
      </c>
      <c r="L874" s="12">
        <f>G874*I874</f>
        <v>0</v>
      </c>
      <c r="M874" s="13"/>
    </row>
    <row r="875" spans="1:13" x14ac:dyDescent="0.25">
      <c r="A875" s="8" t="s">
        <v>11</v>
      </c>
      <c r="B875" s="9">
        <v>43786</v>
      </c>
      <c r="C875" s="10" t="s">
        <v>1727</v>
      </c>
      <c r="D875" s="10" t="s">
        <v>1728</v>
      </c>
      <c r="E875" s="11">
        <v>20.079999999999998</v>
      </c>
      <c r="F875" s="9">
        <v>43811</v>
      </c>
      <c r="G875" s="11">
        <v>16.46</v>
      </c>
      <c r="H875" s="9">
        <f>F875</f>
        <v>43811</v>
      </c>
      <c r="I875" s="10">
        <f>H875-F875</f>
        <v>0</v>
      </c>
      <c r="J875" s="12">
        <f>H875-B875</f>
        <v>25</v>
      </c>
      <c r="K875" s="12">
        <f>G875*J875</f>
        <v>411.5</v>
      </c>
      <c r="L875" s="12">
        <f>G875*I875</f>
        <v>0</v>
      </c>
      <c r="M875" s="13"/>
    </row>
    <row r="876" spans="1:13" x14ac:dyDescent="0.25">
      <c r="A876" s="8" t="s">
        <v>11</v>
      </c>
      <c r="B876" s="9">
        <v>43786</v>
      </c>
      <c r="C876" s="10" t="s">
        <v>1735</v>
      </c>
      <c r="D876" s="10" t="s">
        <v>1736</v>
      </c>
      <c r="E876" s="11">
        <v>307.27</v>
      </c>
      <c r="F876" s="9">
        <v>43811</v>
      </c>
      <c r="G876" s="11">
        <v>251.86</v>
      </c>
      <c r="H876" s="9">
        <f>F876</f>
        <v>43811</v>
      </c>
      <c r="I876" s="10">
        <f>H876-F876</f>
        <v>0</v>
      </c>
      <c r="J876" s="12">
        <f>H876-B876</f>
        <v>25</v>
      </c>
      <c r="K876" s="12">
        <f>G876*J876</f>
        <v>6296.5</v>
      </c>
      <c r="L876" s="12">
        <f>G876*I876</f>
        <v>0</v>
      </c>
      <c r="M876" s="13"/>
    </row>
    <row r="877" spans="1:13" x14ac:dyDescent="0.25">
      <c r="A877" s="8" t="s">
        <v>11</v>
      </c>
      <c r="B877" s="9">
        <v>43786</v>
      </c>
      <c r="C877" s="10" t="s">
        <v>1739</v>
      </c>
      <c r="D877" s="10" t="s">
        <v>1740</v>
      </c>
      <c r="E877" s="11">
        <v>15.99</v>
      </c>
      <c r="F877" s="9">
        <v>43811</v>
      </c>
      <c r="G877" s="11">
        <v>13.11</v>
      </c>
      <c r="H877" s="9">
        <f>F877</f>
        <v>43811</v>
      </c>
      <c r="I877" s="10">
        <f>H877-F877</f>
        <v>0</v>
      </c>
      <c r="J877" s="12">
        <f>H877-B877</f>
        <v>25</v>
      </c>
      <c r="K877" s="12">
        <f>G877*J877</f>
        <v>327.75</v>
      </c>
      <c r="L877" s="12">
        <f>G877*I877</f>
        <v>0</v>
      </c>
      <c r="M877" s="13"/>
    </row>
    <row r="878" spans="1:13" x14ac:dyDescent="0.25">
      <c r="A878" s="8" t="s">
        <v>11</v>
      </c>
      <c r="B878" s="9">
        <v>43622</v>
      </c>
      <c r="C878" s="10" t="s">
        <v>538</v>
      </c>
      <c r="D878" s="10" t="s">
        <v>539</v>
      </c>
      <c r="E878" s="11">
        <v>1331.93</v>
      </c>
      <c r="F878" s="9">
        <v>43656</v>
      </c>
      <c r="G878" s="11">
        <v>1268.5</v>
      </c>
      <c r="H878" s="9">
        <v>43812</v>
      </c>
      <c r="I878" s="10">
        <f>H878-F878</f>
        <v>156</v>
      </c>
      <c r="J878" s="12">
        <f>H878-B878</f>
        <v>190</v>
      </c>
      <c r="K878" s="12">
        <f>G878*J878</f>
        <v>241015</v>
      </c>
      <c r="L878" s="12">
        <f>G878*I878</f>
        <v>197886</v>
      </c>
      <c r="M878" s="13"/>
    </row>
    <row r="879" spans="1:13" x14ac:dyDescent="0.25">
      <c r="A879" s="8" t="s">
        <v>11</v>
      </c>
      <c r="B879" s="9">
        <v>43654</v>
      </c>
      <c r="C879" s="10" t="s">
        <v>574</v>
      </c>
      <c r="D879" s="10" t="s">
        <v>575</v>
      </c>
      <c r="E879" s="11">
        <v>416.26</v>
      </c>
      <c r="F879" s="9">
        <v>43686</v>
      </c>
      <c r="G879" s="11">
        <v>396.44</v>
      </c>
      <c r="H879" s="9">
        <v>43812</v>
      </c>
      <c r="I879" s="10">
        <f>H879-F879</f>
        <v>126</v>
      </c>
      <c r="J879" s="12">
        <f>H879-B879</f>
        <v>158</v>
      </c>
      <c r="K879" s="12">
        <f>G879*J879</f>
        <v>62637.52</v>
      </c>
      <c r="L879" s="12">
        <f>G879*I879</f>
        <v>49951.44</v>
      </c>
      <c r="M879" s="13"/>
    </row>
    <row r="880" spans="1:13" x14ac:dyDescent="0.25">
      <c r="A880" s="8" t="s">
        <v>11</v>
      </c>
      <c r="B880" s="9">
        <v>43682</v>
      </c>
      <c r="C880" s="10" t="s">
        <v>1272</v>
      </c>
      <c r="D880" s="10" t="s">
        <v>1273</v>
      </c>
      <c r="E880" s="11">
        <v>726.19</v>
      </c>
      <c r="F880" s="9">
        <v>43713</v>
      </c>
      <c r="G880" s="11">
        <v>691.61</v>
      </c>
      <c r="H880" s="9">
        <v>43812</v>
      </c>
      <c r="I880" s="10">
        <f>H880-F880</f>
        <v>99</v>
      </c>
      <c r="J880" s="12">
        <f>H880-B880</f>
        <v>130</v>
      </c>
      <c r="K880" s="12">
        <f>G880*J880</f>
        <v>89909.3</v>
      </c>
      <c r="L880" s="12">
        <f>G880*I880</f>
        <v>68469.39</v>
      </c>
      <c r="M880" s="13"/>
    </row>
    <row r="881" spans="1:13" x14ac:dyDescent="0.25">
      <c r="A881" s="8" t="s">
        <v>11</v>
      </c>
      <c r="B881" s="9">
        <v>43690</v>
      </c>
      <c r="C881" s="10" t="s">
        <v>725</v>
      </c>
      <c r="D881" s="10" t="s">
        <v>726</v>
      </c>
      <c r="E881" s="11">
        <v>313.89999999999998</v>
      </c>
      <c r="F881" s="9">
        <v>43721</v>
      </c>
      <c r="G881" s="11">
        <v>286.13</v>
      </c>
      <c r="H881" s="9">
        <v>43812</v>
      </c>
      <c r="I881" s="10">
        <f>H881-F881</f>
        <v>91</v>
      </c>
      <c r="J881" s="12">
        <f>H881-B881</f>
        <v>122</v>
      </c>
      <c r="K881" s="12">
        <f>G881*J881</f>
        <v>34907.86</v>
      </c>
      <c r="L881" s="12">
        <f>G881*I881</f>
        <v>26037.829999999998</v>
      </c>
      <c r="M881" s="13"/>
    </row>
    <row r="882" spans="1:13" x14ac:dyDescent="0.25">
      <c r="A882" s="8" t="s">
        <v>11</v>
      </c>
      <c r="B882" s="9">
        <v>43725</v>
      </c>
      <c r="C882" s="10" t="s">
        <v>1315</v>
      </c>
      <c r="D882" s="10" t="s">
        <v>1316</v>
      </c>
      <c r="E882" s="11">
        <v>726.19</v>
      </c>
      <c r="F882" s="9">
        <v>43755</v>
      </c>
      <c r="G882" s="11">
        <v>691.61</v>
      </c>
      <c r="H882" s="9">
        <v>43812</v>
      </c>
      <c r="I882" s="10">
        <f>H882-F882</f>
        <v>57</v>
      </c>
      <c r="J882" s="12">
        <f>H882-B882</f>
        <v>87</v>
      </c>
      <c r="K882" s="12">
        <f>G882*J882</f>
        <v>60170.07</v>
      </c>
      <c r="L882" s="12">
        <f>G882*I882</f>
        <v>39421.770000000004</v>
      </c>
      <c r="M882" s="13"/>
    </row>
    <row r="883" spans="1:13" x14ac:dyDescent="0.25">
      <c r="A883" s="8" t="s">
        <v>11</v>
      </c>
      <c r="B883" s="9">
        <v>43733</v>
      </c>
      <c r="C883" s="10" t="s">
        <v>1119</v>
      </c>
      <c r="D883" s="10" t="s">
        <v>1120</v>
      </c>
      <c r="E883" s="11">
        <v>31.5</v>
      </c>
      <c r="F883" s="9">
        <v>43769</v>
      </c>
      <c r="G883" s="11">
        <v>30</v>
      </c>
      <c r="H883" s="9">
        <v>43812</v>
      </c>
      <c r="I883" s="10">
        <f>H883-F883</f>
        <v>43</v>
      </c>
      <c r="J883" s="12">
        <f>H883-B883</f>
        <v>79</v>
      </c>
      <c r="K883" s="12">
        <f>G883*J883</f>
        <v>2370</v>
      </c>
      <c r="L883" s="12">
        <f>G883*I883</f>
        <v>1290</v>
      </c>
      <c r="M883" s="13"/>
    </row>
    <row r="884" spans="1:13" x14ac:dyDescent="0.25">
      <c r="A884" s="8" t="s">
        <v>11</v>
      </c>
      <c r="B884" s="9">
        <v>43740</v>
      </c>
      <c r="C884" s="10" t="s">
        <v>238</v>
      </c>
      <c r="D884" s="10" t="s">
        <v>239</v>
      </c>
      <c r="E884" s="11">
        <v>91500</v>
      </c>
      <c r="F884" s="9">
        <v>43776</v>
      </c>
      <c r="G884" s="11">
        <v>75000</v>
      </c>
      <c r="H884" s="9">
        <v>43812</v>
      </c>
      <c r="I884" s="10">
        <f>H884-F884</f>
        <v>36</v>
      </c>
      <c r="J884" s="12">
        <f>H884-B884</f>
        <v>72</v>
      </c>
      <c r="K884" s="12">
        <f>G884*J884</f>
        <v>5400000</v>
      </c>
      <c r="L884" s="12">
        <f>G884*I884</f>
        <v>2700000</v>
      </c>
      <c r="M884" s="13"/>
    </row>
    <row r="885" spans="1:13" x14ac:dyDescent="0.25">
      <c r="A885" s="8" t="s">
        <v>11</v>
      </c>
      <c r="B885" s="9">
        <v>43740</v>
      </c>
      <c r="C885" s="10" t="s">
        <v>352</v>
      </c>
      <c r="D885" s="10" t="s">
        <v>353</v>
      </c>
      <c r="E885" s="11">
        <v>473.69</v>
      </c>
      <c r="F885" s="9">
        <v>43776</v>
      </c>
      <c r="G885" s="11">
        <v>388.27</v>
      </c>
      <c r="H885" s="9">
        <v>43812</v>
      </c>
      <c r="I885" s="10">
        <f>H885-F885</f>
        <v>36</v>
      </c>
      <c r="J885" s="12">
        <f>H885-B885</f>
        <v>72</v>
      </c>
      <c r="K885" s="12">
        <f>G885*J885</f>
        <v>27955.439999999999</v>
      </c>
      <c r="L885" s="12">
        <f>G885*I885</f>
        <v>13977.72</v>
      </c>
      <c r="M885" s="13"/>
    </row>
    <row r="886" spans="1:13" x14ac:dyDescent="0.25">
      <c r="A886" s="8" t="s">
        <v>11</v>
      </c>
      <c r="B886" s="9">
        <v>43740</v>
      </c>
      <c r="C886" s="10" t="s">
        <v>1676</v>
      </c>
      <c r="D886" s="10" t="s">
        <v>1677</v>
      </c>
      <c r="E886" s="11">
        <v>89525</v>
      </c>
      <c r="F886" s="9">
        <v>43776</v>
      </c>
      <c r="G886" s="11">
        <v>73381.149999999994</v>
      </c>
      <c r="H886" s="9">
        <v>43812</v>
      </c>
      <c r="I886" s="10">
        <f>H886-F886</f>
        <v>36</v>
      </c>
      <c r="J886" s="12">
        <f>H886-B886</f>
        <v>72</v>
      </c>
      <c r="K886" s="12">
        <f>G886*J886</f>
        <v>5283442.8</v>
      </c>
      <c r="L886" s="12">
        <f>G886*I886</f>
        <v>2641721.4</v>
      </c>
      <c r="M886" s="13"/>
    </row>
    <row r="887" spans="1:13" x14ac:dyDescent="0.25">
      <c r="A887" s="8" t="s">
        <v>11</v>
      </c>
      <c r="B887" s="9">
        <v>43759</v>
      </c>
      <c r="C887" s="10" t="s">
        <v>74</v>
      </c>
      <c r="D887" s="10" t="s">
        <v>75</v>
      </c>
      <c r="E887" s="11">
        <v>702.77</v>
      </c>
      <c r="F887" s="9">
        <v>43789</v>
      </c>
      <c r="G887" s="11">
        <v>669.3</v>
      </c>
      <c r="H887" s="9">
        <v>43812</v>
      </c>
      <c r="I887" s="10">
        <f>H887-F887</f>
        <v>23</v>
      </c>
      <c r="J887" s="12">
        <f>H887-B887</f>
        <v>53</v>
      </c>
      <c r="K887" s="12">
        <f>G887*J887</f>
        <v>35472.899999999994</v>
      </c>
      <c r="L887" s="12">
        <f>G887*I887</f>
        <v>15393.9</v>
      </c>
      <c r="M887" s="13"/>
    </row>
    <row r="888" spans="1:13" x14ac:dyDescent="0.25">
      <c r="A888" s="8" t="s">
        <v>11</v>
      </c>
      <c r="B888" s="9">
        <v>43773</v>
      </c>
      <c r="C888" s="10" t="s">
        <v>150</v>
      </c>
      <c r="D888" s="10" t="s">
        <v>151</v>
      </c>
      <c r="E888" s="11">
        <v>1061.4000000000001</v>
      </c>
      <c r="F888" s="9">
        <v>43798</v>
      </c>
      <c r="G888" s="11">
        <v>869.74</v>
      </c>
      <c r="H888" s="9">
        <v>43812</v>
      </c>
      <c r="I888" s="10">
        <f>H888-F888</f>
        <v>14</v>
      </c>
      <c r="J888" s="12">
        <f>H888-B888</f>
        <v>39</v>
      </c>
      <c r="K888" s="12">
        <f>G888*J888</f>
        <v>33919.86</v>
      </c>
      <c r="L888" s="12">
        <f>G888*I888</f>
        <v>12176.36</v>
      </c>
      <c r="M888" s="13"/>
    </row>
    <row r="889" spans="1:13" x14ac:dyDescent="0.25">
      <c r="A889" s="8" t="s">
        <v>11</v>
      </c>
      <c r="B889" s="9">
        <v>43781</v>
      </c>
      <c r="C889" s="10" t="s">
        <v>949</v>
      </c>
      <c r="D889" s="10" t="s">
        <v>950</v>
      </c>
      <c r="E889" s="11">
        <v>1386</v>
      </c>
      <c r="F889" s="9">
        <v>43799</v>
      </c>
      <c r="G889" s="11">
        <v>1320</v>
      </c>
      <c r="H889" s="9">
        <v>43812</v>
      </c>
      <c r="I889" s="10">
        <f>H889-F889</f>
        <v>13</v>
      </c>
      <c r="J889" s="12">
        <f>H889-B889</f>
        <v>31</v>
      </c>
      <c r="K889" s="12">
        <f>G889*J889</f>
        <v>40920</v>
      </c>
      <c r="L889" s="12">
        <f>G889*I889</f>
        <v>17160</v>
      </c>
      <c r="M889" s="13"/>
    </row>
    <row r="890" spans="1:13" x14ac:dyDescent="0.25">
      <c r="A890" s="8" t="s">
        <v>11</v>
      </c>
      <c r="B890" s="9">
        <v>43784</v>
      </c>
      <c r="C890" s="10" t="s">
        <v>296</v>
      </c>
      <c r="D890" s="10" t="s">
        <v>297</v>
      </c>
      <c r="E890" s="11">
        <v>1881.85</v>
      </c>
      <c r="F890" s="9">
        <v>43819</v>
      </c>
      <c r="G890" s="11">
        <v>1881.85</v>
      </c>
      <c r="H890" s="9">
        <v>43812</v>
      </c>
      <c r="I890" s="10">
        <f>H890-F890</f>
        <v>-7</v>
      </c>
      <c r="J890" s="12">
        <f>H890-B890</f>
        <v>28</v>
      </c>
      <c r="K890" s="12">
        <f>G890*J890</f>
        <v>52691.799999999996</v>
      </c>
      <c r="L890" s="12">
        <f>G890*I890</f>
        <v>-13172.949999999999</v>
      </c>
      <c r="M890" s="13"/>
    </row>
    <row r="891" spans="1:13" x14ac:dyDescent="0.25">
      <c r="A891" s="8" t="s">
        <v>11</v>
      </c>
      <c r="B891" s="9">
        <v>43790</v>
      </c>
      <c r="C891" s="10" t="s">
        <v>503</v>
      </c>
      <c r="D891" s="10" t="s">
        <v>504</v>
      </c>
      <c r="E891" s="11">
        <v>157.5</v>
      </c>
      <c r="F891" s="9">
        <v>43830</v>
      </c>
      <c r="G891" s="11">
        <v>150</v>
      </c>
      <c r="H891" s="9">
        <v>43812</v>
      </c>
      <c r="I891" s="10">
        <f>H891-F891</f>
        <v>-18</v>
      </c>
      <c r="J891" s="12">
        <f>H891-B891</f>
        <v>22</v>
      </c>
      <c r="K891" s="12">
        <f>G891*J891</f>
        <v>3300</v>
      </c>
      <c r="L891" s="12">
        <f>G891*I891</f>
        <v>-2700</v>
      </c>
      <c r="M891" s="13"/>
    </row>
    <row r="892" spans="1:13" x14ac:dyDescent="0.25">
      <c r="A892" s="8" t="s">
        <v>11</v>
      </c>
      <c r="B892" s="9">
        <v>43790</v>
      </c>
      <c r="C892" s="10" t="s">
        <v>1479</v>
      </c>
      <c r="D892" s="10" t="s">
        <v>1480</v>
      </c>
      <c r="E892" s="11">
        <v>53691.48</v>
      </c>
      <c r="F892" s="9">
        <v>43824</v>
      </c>
      <c r="G892" s="11">
        <v>44009.41</v>
      </c>
      <c r="H892" s="9">
        <v>43812</v>
      </c>
      <c r="I892" s="10">
        <f>H892-F892</f>
        <v>-12</v>
      </c>
      <c r="J892" s="12">
        <f>H892-B892</f>
        <v>22</v>
      </c>
      <c r="K892" s="12">
        <f>G892*J892</f>
        <v>968207.02</v>
      </c>
      <c r="L892" s="12">
        <f>G892*I892</f>
        <v>-528112.92000000004</v>
      </c>
      <c r="M892" s="13"/>
    </row>
    <row r="893" spans="1:13" x14ac:dyDescent="0.25">
      <c r="A893" s="8" t="s">
        <v>11</v>
      </c>
      <c r="B893" s="9">
        <v>43790</v>
      </c>
      <c r="C893" s="10" t="s">
        <v>1481</v>
      </c>
      <c r="D893" s="10" t="s">
        <v>1482</v>
      </c>
      <c r="E893" s="11">
        <v>35470.5</v>
      </c>
      <c r="F893" s="9">
        <v>43824</v>
      </c>
      <c r="G893" s="11">
        <v>29074.18</v>
      </c>
      <c r="H893" s="9">
        <v>43812</v>
      </c>
      <c r="I893" s="10">
        <f>H893-F893</f>
        <v>-12</v>
      </c>
      <c r="J893" s="12">
        <f>H893-B893</f>
        <v>22</v>
      </c>
      <c r="K893" s="12">
        <f>G893*J893</f>
        <v>639631.96</v>
      </c>
      <c r="L893" s="12">
        <f>G893*I893</f>
        <v>-348890.16000000003</v>
      </c>
      <c r="M893" s="13"/>
    </row>
    <row r="894" spans="1:13" x14ac:dyDescent="0.25">
      <c r="A894" s="8" t="s">
        <v>11</v>
      </c>
      <c r="B894" s="9">
        <v>43791</v>
      </c>
      <c r="C894" s="10" t="s">
        <v>1785</v>
      </c>
      <c r="D894" s="10" t="s">
        <v>300</v>
      </c>
      <c r="E894" s="11">
        <v>3599</v>
      </c>
      <c r="F894" s="9">
        <v>43824</v>
      </c>
      <c r="G894" s="11">
        <v>2950</v>
      </c>
      <c r="H894" s="9">
        <v>43812</v>
      </c>
      <c r="I894" s="10">
        <f>H894-F894</f>
        <v>-12</v>
      </c>
      <c r="J894" s="12">
        <f>H894-B894</f>
        <v>21</v>
      </c>
      <c r="K894" s="12">
        <f>G894*J894</f>
        <v>61950</v>
      </c>
      <c r="L894" s="12">
        <f>G894*I894</f>
        <v>-35400</v>
      </c>
      <c r="M894" s="13"/>
    </row>
    <row r="895" spans="1:13" x14ac:dyDescent="0.25">
      <c r="A895" s="8" t="s">
        <v>11</v>
      </c>
      <c r="B895" s="9">
        <v>43795</v>
      </c>
      <c r="C895" s="10" t="s">
        <v>907</v>
      </c>
      <c r="D895" s="10" t="s">
        <v>908</v>
      </c>
      <c r="E895" s="11">
        <v>534.36</v>
      </c>
      <c r="F895" s="9">
        <v>43852</v>
      </c>
      <c r="G895" s="11">
        <v>438</v>
      </c>
      <c r="H895" s="9">
        <v>43812</v>
      </c>
      <c r="I895" s="10">
        <f>H895-F895</f>
        <v>-40</v>
      </c>
      <c r="J895" s="12">
        <f>H895-B895</f>
        <v>17</v>
      </c>
      <c r="K895" s="12">
        <f>G895*J895</f>
        <v>7446</v>
      </c>
      <c r="L895" s="12">
        <f>G895*I895</f>
        <v>-17520</v>
      </c>
      <c r="M895" s="13"/>
    </row>
    <row r="896" spans="1:13" x14ac:dyDescent="0.25">
      <c r="A896" s="8" t="s">
        <v>11</v>
      </c>
      <c r="B896" s="9">
        <v>43796</v>
      </c>
      <c r="C896" s="10" t="s">
        <v>376</v>
      </c>
      <c r="D896" s="10" t="s">
        <v>377</v>
      </c>
      <c r="E896" s="11">
        <v>1830</v>
      </c>
      <c r="F896" s="9">
        <v>43832</v>
      </c>
      <c r="G896" s="11">
        <v>1500</v>
      </c>
      <c r="H896" s="9">
        <v>43812</v>
      </c>
      <c r="I896" s="10">
        <f>H896-F896</f>
        <v>-20</v>
      </c>
      <c r="J896" s="12">
        <f>H896-B896</f>
        <v>16</v>
      </c>
      <c r="K896" s="12">
        <f>G896*J896</f>
        <v>24000</v>
      </c>
      <c r="L896" s="12">
        <f>G896*I896</f>
        <v>-30000</v>
      </c>
      <c r="M896" s="13"/>
    </row>
    <row r="897" spans="1:13" x14ac:dyDescent="0.25">
      <c r="A897" s="8" t="s">
        <v>11</v>
      </c>
      <c r="B897" s="9">
        <v>43796</v>
      </c>
      <c r="C897" s="10" t="s">
        <v>970</v>
      </c>
      <c r="D897" s="10" t="s">
        <v>670</v>
      </c>
      <c r="E897" s="11">
        <v>1830</v>
      </c>
      <c r="F897" s="9">
        <v>43832</v>
      </c>
      <c r="G897" s="11">
        <v>1500</v>
      </c>
      <c r="H897" s="9">
        <v>43812</v>
      </c>
      <c r="I897" s="10">
        <f>H897-F897</f>
        <v>-20</v>
      </c>
      <c r="J897" s="12">
        <f>H897-B897</f>
        <v>16</v>
      </c>
      <c r="K897" s="12">
        <f>G897*J897</f>
        <v>24000</v>
      </c>
      <c r="L897" s="12">
        <f>G897*I897</f>
        <v>-30000</v>
      </c>
      <c r="M897" s="13"/>
    </row>
    <row r="898" spans="1:13" x14ac:dyDescent="0.25">
      <c r="A898" s="8" t="s">
        <v>11</v>
      </c>
      <c r="B898" s="9">
        <v>43797</v>
      </c>
      <c r="C898" s="10" t="s">
        <v>254</v>
      </c>
      <c r="D898" s="10" t="s">
        <v>255</v>
      </c>
      <c r="E898" s="11">
        <v>1012.6</v>
      </c>
      <c r="F898" s="9">
        <v>43832</v>
      </c>
      <c r="G898" s="11">
        <v>830</v>
      </c>
      <c r="H898" s="9">
        <v>43812</v>
      </c>
      <c r="I898" s="10">
        <f>H898-F898</f>
        <v>-20</v>
      </c>
      <c r="J898" s="12">
        <f>H898-B898</f>
        <v>15</v>
      </c>
      <c r="K898" s="12">
        <f>G898*J898</f>
        <v>12450</v>
      </c>
      <c r="L898" s="12">
        <f>G898*I898</f>
        <v>-16600</v>
      </c>
      <c r="M898" s="13"/>
    </row>
    <row r="899" spans="1:13" x14ac:dyDescent="0.25">
      <c r="A899" s="8" t="s">
        <v>11</v>
      </c>
      <c r="B899" s="9">
        <v>43799</v>
      </c>
      <c r="C899" s="10" t="s">
        <v>835</v>
      </c>
      <c r="D899" s="10" t="s">
        <v>836</v>
      </c>
      <c r="E899" s="11">
        <v>329.4</v>
      </c>
      <c r="F899" s="9">
        <v>43858</v>
      </c>
      <c r="G899" s="11">
        <v>270</v>
      </c>
      <c r="H899" s="9">
        <v>43812</v>
      </c>
      <c r="I899" s="10">
        <f>H899-F899</f>
        <v>-46</v>
      </c>
      <c r="J899" s="12">
        <f>H899-B899</f>
        <v>13</v>
      </c>
      <c r="K899" s="12">
        <f>G899*J899</f>
        <v>3510</v>
      </c>
      <c r="L899" s="12">
        <f>G899*I899</f>
        <v>-12420</v>
      </c>
      <c r="M899" s="13"/>
    </row>
    <row r="900" spans="1:13" x14ac:dyDescent="0.25">
      <c r="A900" s="8" t="s">
        <v>11</v>
      </c>
      <c r="B900" s="9">
        <v>43802</v>
      </c>
      <c r="C900" s="10" t="s">
        <v>461</v>
      </c>
      <c r="D900" s="10" t="s">
        <v>462</v>
      </c>
      <c r="E900" s="11">
        <v>3213.9</v>
      </c>
      <c r="F900" s="9">
        <v>43826</v>
      </c>
      <c r="G900" s="11">
        <v>3213.9</v>
      </c>
      <c r="H900" s="9">
        <v>43812</v>
      </c>
      <c r="I900" s="10">
        <f>H900-F900</f>
        <v>-14</v>
      </c>
      <c r="J900" s="12">
        <f>H900-B900</f>
        <v>10</v>
      </c>
      <c r="K900" s="12">
        <f>G900*J900</f>
        <v>32139</v>
      </c>
      <c r="L900" s="12">
        <f>G900*I900</f>
        <v>-44994.6</v>
      </c>
      <c r="M900" s="13"/>
    </row>
    <row r="901" spans="1:13" x14ac:dyDescent="0.25">
      <c r="A901" s="8" t="s">
        <v>11</v>
      </c>
      <c r="B901" s="9">
        <v>43803</v>
      </c>
      <c r="C901" s="10" t="s">
        <v>70</v>
      </c>
      <c r="D901" s="10" t="s">
        <v>71</v>
      </c>
      <c r="E901" s="11">
        <v>394207.19</v>
      </c>
      <c r="F901" s="9">
        <v>43832</v>
      </c>
      <c r="G901" s="11">
        <v>358370.17</v>
      </c>
      <c r="H901" s="9">
        <v>43812</v>
      </c>
      <c r="I901" s="10">
        <f>H901-F901</f>
        <v>-20</v>
      </c>
      <c r="J901" s="12">
        <f>H901-B901</f>
        <v>9</v>
      </c>
      <c r="K901" s="12">
        <f>G901*J901</f>
        <v>3225331.53</v>
      </c>
      <c r="L901" s="12">
        <f>G901*I901</f>
        <v>-7167403.3999999994</v>
      </c>
      <c r="M901" s="13"/>
    </row>
    <row r="902" spans="1:13" x14ac:dyDescent="0.25">
      <c r="A902" s="8" t="s">
        <v>11</v>
      </c>
      <c r="B902" s="9">
        <v>43805</v>
      </c>
      <c r="C902" s="10" t="s">
        <v>923</v>
      </c>
      <c r="D902" s="10" t="s">
        <v>924</v>
      </c>
      <c r="E902" s="11">
        <v>697.19</v>
      </c>
      <c r="F902" s="9">
        <v>43835</v>
      </c>
      <c r="G902" s="11">
        <v>663.99</v>
      </c>
      <c r="H902" s="9">
        <v>43812</v>
      </c>
      <c r="I902" s="10">
        <f>H902-F902</f>
        <v>-23</v>
      </c>
      <c r="J902" s="12">
        <f>H902-B902</f>
        <v>7</v>
      </c>
      <c r="K902" s="12">
        <f>G902*J902</f>
        <v>4647.93</v>
      </c>
      <c r="L902" s="12">
        <f>G902*I902</f>
        <v>-15271.77</v>
      </c>
      <c r="M902" s="13"/>
    </row>
    <row r="903" spans="1:13" x14ac:dyDescent="0.25">
      <c r="A903" s="8" t="s">
        <v>11</v>
      </c>
      <c r="B903" s="9">
        <v>43740</v>
      </c>
      <c r="C903" s="10" t="s">
        <v>673</v>
      </c>
      <c r="D903" s="10" t="s">
        <v>674</v>
      </c>
      <c r="E903" s="11">
        <v>63373.53</v>
      </c>
      <c r="F903" s="9">
        <v>43776</v>
      </c>
      <c r="G903" s="11">
        <v>53691.46</v>
      </c>
      <c r="H903" s="9">
        <v>43815</v>
      </c>
      <c r="I903" s="10">
        <f>H903-F903</f>
        <v>39</v>
      </c>
      <c r="J903" s="12">
        <f>H903-B903</f>
        <v>75</v>
      </c>
      <c r="K903" s="12">
        <f>G903*J903</f>
        <v>4026859.5</v>
      </c>
      <c r="L903" s="12">
        <f>G903*I903</f>
        <v>2093966.94</v>
      </c>
      <c r="M903" s="13"/>
    </row>
    <row r="904" spans="1:13" x14ac:dyDescent="0.25">
      <c r="A904" s="8" t="s">
        <v>11</v>
      </c>
      <c r="B904" s="9">
        <v>43740</v>
      </c>
      <c r="C904" s="10" t="s">
        <v>1668</v>
      </c>
      <c r="D904" s="10" t="s">
        <v>1669</v>
      </c>
      <c r="E904" s="11">
        <v>162050.5</v>
      </c>
      <c r="F904" s="9">
        <v>43776</v>
      </c>
      <c r="G904" s="11">
        <v>137292.78</v>
      </c>
      <c r="H904" s="9">
        <v>43815</v>
      </c>
      <c r="I904" s="10">
        <f>H904-F904</f>
        <v>39</v>
      </c>
      <c r="J904" s="12">
        <f>H904-B904</f>
        <v>75</v>
      </c>
      <c r="K904" s="12">
        <f>G904*J904</f>
        <v>10296958.5</v>
      </c>
      <c r="L904" s="12">
        <f>G904*I904</f>
        <v>5354418.42</v>
      </c>
      <c r="M904" s="13"/>
    </row>
    <row r="905" spans="1:13" x14ac:dyDescent="0.25">
      <c r="A905" s="8" t="s">
        <v>11</v>
      </c>
      <c r="B905" s="9">
        <v>43740</v>
      </c>
      <c r="C905" s="10" t="s">
        <v>1737</v>
      </c>
      <c r="D905" s="10" t="s">
        <v>1738</v>
      </c>
      <c r="E905" s="11">
        <v>41866.82</v>
      </c>
      <c r="F905" s="9">
        <v>43776</v>
      </c>
      <c r="G905" s="11">
        <v>35470.5</v>
      </c>
      <c r="H905" s="9">
        <v>43815</v>
      </c>
      <c r="I905" s="10">
        <f>H905-F905</f>
        <v>39</v>
      </c>
      <c r="J905" s="12">
        <f>H905-B905</f>
        <v>75</v>
      </c>
      <c r="K905" s="12">
        <f>G905*J905</f>
        <v>2660287.5</v>
      </c>
      <c r="L905" s="12">
        <f>G905*I905</f>
        <v>1383349.5</v>
      </c>
      <c r="M905" s="13"/>
    </row>
    <row r="906" spans="1:13" x14ac:dyDescent="0.25">
      <c r="A906" s="8" t="s">
        <v>11</v>
      </c>
      <c r="B906" s="9">
        <v>43790</v>
      </c>
      <c r="C906" s="10" t="s">
        <v>1222</v>
      </c>
      <c r="D906" s="10" t="s">
        <v>1223</v>
      </c>
      <c r="E906" s="11">
        <v>105668.85</v>
      </c>
      <c r="F906" s="9">
        <v>43824</v>
      </c>
      <c r="G906" s="11">
        <v>89525</v>
      </c>
      <c r="H906" s="9">
        <v>43815</v>
      </c>
      <c r="I906" s="10">
        <f>H906-F906</f>
        <v>-9</v>
      </c>
      <c r="J906" s="12">
        <f>H906-B906</f>
        <v>25</v>
      </c>
      <c r="K906" s="12">
        <f>G906*J906</f>
        <v>2238125</v>
      </c>
      <c r="L906" s="12">
        <f>G906*I906</f>
        <v>-805725</v>
      </c>
      <c r="M906" s="13"/>
    </row>
    <row r="907" spans="1:13" x14ac:dyDescent="0.25">
      <c r="A907" s="8" t="s">
        <v>11</v>
      </c>
      <c r="B907" s="9">
        <v>43790</v>
      </c>
      <c r="C907" s="10" t="s">
        <v>1542</v>
      </c>
      <c r="D907" s="10" t="s">
        <v>1543</v>
      </c>
      <c r="E907" s="11">
        <v>108000</v>
      </c>
      <c r="F907" s="9">
        <v>43824</v>
      </c>
      <c r="G907" s="11">
        <v>91500</v>
      </c>
      <c r="H907" s="9">
        <v>43815</v>
      </c>
      <c r="I907" s="10">
        <f>H907-F907</f>
        <v>-9</v>
      </c>
      <c r="J907" s="12">
        <f>H907-B907</f>
        <v>25</v>
      </c>
      <c r="K907" s="12">
        <f>G907*J907</f>
        <v>2287500</v>
      </c>
      <c r="L907" s="12">
        <f>G907*I907</f>
        <v>-823500</v>
      </c>
      <c r="M907" s="13"/>
    </row>
    <row r="908" spans="1:13" x14ac:dyDescent="0.25">
      <c r="A908" s="8" t="s">
        <v>11</v>
      </c>
      <c r="B908" s="9">
        <v>43794</v>
      </c>
      <c r="C908" s="10" t="s">
        <v>598</v>
      </c>
      <c r="D908" s="10" t="s">
        <v>599</v>
      </c>
      <c r="E908" s="11">
        <v>1220</v>
      </c>
      <c r="F908" s="9">
        <v>43824</v>
      </c>
      <c r="G908" s="11">
        <v>1220</v>
      </c>
      <c r="H908" s="9">
        <v>43815</v>
      </c>
      <c r="I908" s="10">
        <f>H908-F908</f>
        <v>-9</v>
      </c>
      <c r="J908" s="12">
        <f>H908-B908</f>
        <v>21</v>
      </c>
      <c r="K908" s="12">
        <f>G908*J908</f>
        <v>25620</v>
      </c>
      <c r="L908" s="12">
        <f>G908*I908</f>
        <v>-10980</v>
      </c>
      <c r="M908" s="13"/>
    </row>
    <row r="909" spans="1:13" x14ac:dyDescent="0.25">
      <c r="A909" s="8" t="s">
        <v>11</v>
      </c>
      <c r="B909" s="9">
        <v>43800</v>
      </c>
      <c r="C909" s="10" t="s">
        <v>1651</v>
      </c>
      <c r="D909" s="10" t="s">
        <v>340</v>
      </c>
      <c r="E909" s="11">
        <v>9360</v>
      </c>
      <c r="F909" s="9">
        <v>43833</v>
      </c>
      <c r="G909" s="11">
        <v>9360</v>
      </c>
      <c r="H909" s="9">
        <v>43815</v>
      </c>
      <c r="I909" s="10">
        <f>H909-F909</f>
        <v>-18</v>
      </c>
      <c r="J909" s="12">
        <f>H909-B909</f>
        <v>15</v>
      </c>
      <c r="K909" s="12">
        <f>G909*J909</f>
        <v>140400</v>
      </c>
      <c r="L909" s="12">
        <f>G909*I909</f>
        <v>-168480</v>
      </c>
      <c r="M909" s="13"/>
    </row>
    <row r="910" spans="1:13" x14ac:dyDescent="0.25">
      <c r="A910" s="8" t="s">
        <v>11</v>
      </c>
      <c r="B910" s="9">
        <v>43800</v>
      </c>
      <c r="C910" s="10" t="s">
        <v>1696</v>
      </c>
      <c r="D910" s="10" t="s">
        <v>488</v>
      </c>
      <c r="E910" s="11">
        <v>1712.88</v>
      </c>
      <c r="F910" s="9">
        <v>43830</v>
      </c>
      <c r="G910" s="11">
        <v>1712.88</v>
      </c>
      <c r="H910" s="9">
        <v>43815</v>
      </c>
      <c r="I910" s="10">
        <f>H910-F910</f>
        <v>-15</v>
      </c>
      <c r="J910" s="12">
        <f>H910-B910</f>
        <v>15</v>
      </c>
      <c r="K910" s="12">
        <f>G910*J910</f>
        <v>25693.200000000001</v>
      </c>
      <c r="L910" s="12">
        <f>G910*I910</f>
        <v>-25693.200000000001</v>
      </c>
      <c r="M910" s="13"/>
    </row>
    <row r="911" spans="1:13" x14ac:dyDescent="0.25">
      <c r="A911" s="8" t="s">
        <v>11</v>
      </c>
      <c r="B911" s="9">
        <v>43802</v>
      </c>
      <c r="C911" s="10" t="s">
        <v>395</v>
      </c>
      <c r="D911" s="10" t="s">
        <v>396</v>
      </c>
      <c r="E911" s="11">
        <v>7514.1</v>
      </c>
      <c r="F911" s="9">
        <v>43860</v>
      </c>
      <c r="G911" s="11">
        <v>7172.55</v>
      </c>
      <c r="H911" s="9">
        <v>43815</v>
      </c>
      <c r="I911" s="10">
        <f>H911-F911</f>
        <v>-45</v>
      </c>
      <c r="J911" s="12">
        <f>H911-B911</f>
        <v>13</v>
      </c>
      <c r="K911" s="12">
        <f>G911*J911</f>
        <v>93243.150000000009</v>
      </c>
      <c r="L911" s="12">
        <f>G911*I911</f>
        <v>-322764.75</v>
      </c>
      <c r="M911" s="13"/>
    </row>
    <row r="912" spans="1:13" x14ac:dyDescent="0.25">
      <c r="A912" s="8" t="s">
        <v>11</v>
      </c>
      <c r="B912" s="9">
        <v>43803</v>
      </c>
      <c r="C912" s="10" t="s">
        <v>1365</v>
      </c>
      <c r="D912" s="10" t="s">
        <v>1366</v>
      </c>
      <c r="E912" s="11">
        <v>3293.15</v>
      </c>
      <c r="F912" s="9">
        <v>43844</v>
      </c>
      <c r="G912" s="11">
        <v>2790.03</v>
      </c>
      <c r="H912" s="9">
        <v>43815</v>
      </c>
      <c r="I912" s="10">
        <f>H912-F912</f>
        <v>-29</v>
      </c>
      <c r="J912" s="12">
        <f>H912-B912</f>
        <v>12</v>
      </c>
      <c r="K912" s="12">
        <f>G912*J912</f>
        <v>33480.36</v>
      </c>
      <c r="L912" s="12">
        <f>G912*I912</f>
        <v>-80910.87000000001</v>
      </c>
      <c r="M912" s="13"/>
    </row>
    <row r="913" spans="1:13" x14ac:dyDescent="0.25">
      <c r="A913" s="8" t="s">
        <v>11</v>
      </c>
      <c r="B913" s="9">
        <v>43804</v>
      </c>
      <c r="C913" s="10" t="s">
        <v>1538</v>
      </c>
      <c r="D913" s="10" t="s">
        <v>1539</v>
      </c>
      <c r="E913" s="11">
        <v>1176.48</v>
      </c>
      <c r="F913" s="9">
        <v>43835</v>
      </c>
      <c r="G913" s="11">
        <v>996.74</v>
      </c>
      <c r="H913" s="9">
        <v>43815</v>
      </c>
      <c r="I913" s="10">
        <f>H913-F913</f>
        <v>-20</v>
      </c>
      <c r="J913" s="12">
        <f>H913-B913</f>
        <v>11</v>
      </c>
      <c r="K913" s="12">
        <f>G913*J913</f>
        <v>10964.14</v>
      </c>
      <c r="L913" s="12">
        <f>G913*I913</f>
        <v>-19934.8</v>
      </c>
      <c r="M913" s="13"/>
    </row>
    <row r="914" spans="1:13" x14ac:dyDescent="0.25">
      <c r="A914" s="8" t="s">
        <v>11</v>
      </c>
      <c r="B914" s="9">
        <v>43805</v>
      </c>
      <c r="C914" s="10" t="s">
        <v>1452</v>
      </c>
      <c r="D914" s="10" t="s">
        <v>444</v>
      </c>
      <c r="E914" s="11">
        <v>2101.6799999999998</v>
      </c>
      <c r="F914" s="9">
        <v>43835</v>
      </c>
      <c r="G914" s="11">
        <v>2101.6799999999998</v>
      </c>
      <c r="H914" s="9">
        <v>43815</v>
      </c>
      <c r="I914" s="10">
        <f>H914-F914</f>
        <v>-20</v>
      </c>
      <c r="J914" s="12">
        <f>H914-B914</f>
        <v>10</v>
      </c>
      <c r="K914" s="12">
        <f>G914*J914</f>
        <v>21016.799999999999</v>
      </c>
      <c r="L914" s="12">
        <f>G914*I914</f>
        <v>-42033.599999999999</v>
      </c>
      <c r="M914" s="13"/>
    </row>
    <row r="915" spans="1:13" x14ac:dyDescent="0.25">
      <c r="A915" s="8" t="s">
        <v>11</v>
      </c>
      <c r="B915" s="9">
        <v>43762</v>
      </c>
      <c r="C915" s="10" t="s">
        <v>26</v>
      </c>
      <c r="D915" s="10" t="s">
        <v>27</v>
      </c>
      <c r="E915" s="11">
        <v>14993.08</v>
      </c>
      <c r="F915" s="9">
        <v>43793</v>
      </c>
      <c r="G915" s="11">
        <v>14993.08</v>
      </c>
      <c r="H915" s="9">
        <v>43817</v>
      </c>
      <c r="I915" s="10">
        <f>H915-F915</f>
        <v>24</v>
      </c>
      <c r="J915" s="12">
        <f>H915-B915</f>
        <v>55</v>
      </c>
      <c r="K915" s="12">
        <f>G915*J915</f>
        <v>824619.4</v>
      </c>
      <c r="L915" s="12">
        <f>G915*I915</f>
        <v>359833.92</v>
      </c>
      <c r="M915" s="13"/>
    </row>
    <row r="916" spans="1:13" x14ac:dyDescent="0.25">
      <c r="A916" s="8" t="s">
        <v>11</v>
      </c>
      <c r="B916" s="9">
        <v>43784</v>
      </c>
      <c r="C916" s="10" t="s">
        <v>86</v>
      </c>
      <c r="D916" s="10" t="s">
        <v>87</v>
      </c>
      <c r="E916" s="11">
        <v>214.35</v>
      </c>
      <c r="F916" s="9">
        <v>43817</v>
      </c>
      <c r="G916" s="11">
        <v>175.7</v>
      </c>
      <c r="H916" s="9">
        <f>F916</f>
        <v>43817</v>
      </c>
      <c r="I916" s="10">
        <f>H916-F916</f>
        <v>0</v>
      </c>
      <c r="J916" s="12">
        <f>H916-B916</f>
        <v>33</v>
      </c>
      <c r="K916" s="12">
        <f>G916*J916</f>
        <v>5798.0999999999995</v>
      </c>
      <c r="L916" s="12">
        <f>G916*I916</f>
        <v>0</v>
      </c>
      <c r="M916" s="13"/>
    </row>
    <row r="917" spans="1:13" x14ac:dyDescent="0.25">
      <c r="A917" s="8" t="s">
        <v>11</v>
      </c>
      <c r="B917" s="9">
        <v>43784</v>
      </c>
      <c r="C917" s="10" t="s">
        <v>524</v>
      </c>
      <c r="D917" s="10" t="s">
        <v>525</v>
      </c>
      <c r="E917" s="11">
        <v>18.39</v>
      </c>
      <c r="F917" s="9">
        <v>43817</v>
      </c>
      <c r="G917" s="11">
        <v>15.07</v>
      </c>
      <c r="H917" s="9">
        <f>F917</f>
        <v>43817</v>
      </c>
      <c r="I917" s="10">
        <f>H917-F917</f>
        <v>0</v>
      </c>
      <c r="J917" s="12">
        <f>H917-B917</f>
        <v>33</v>
      </c>
      <c r="K917" s="12">
        <f>G917*J917</f>
        <v>497.31</v>
      </c>
      <c r="L917" s="12">
        <f>G917*I917</f>
        <v>0</v>
      </c>
      <c r="M917" s="13"/>
    </row>
    <row r="918" spans="1:13" x14ac:dyDescent="0.25">
      <c r="A918" s="8" t="s">
        <v>11</v>
      </c>
      <c r="B918" s="9">
        <v>43784</v>
      </c>
      <c r="C918" s="10" t="s">
        <v>745</v>
      </c>
      <c r="D918" s="10" t="s">
        <v>746</v>
      </c>
      <c r="E918" s="11">
        <v>42.04</v>
      </c>
      <c r="F918" s="9">
        <v>43817</v>
      </c>
      <c r="G918" s="11">
        <v>34.46</v>
      </c>
      <c r="H918" s="9">
        <f>F918</f>
        <v>43817</v>
      </c>
      <c r="I918" s="10">
        <f>H918-F918</f>
        <v>0</v>
      </c>
      <c r="J918" s="12">
        <f>H918-B918</f>
        <v>33</v>
      </c>
      <c r="K918" s="12">
        <f>G918*J918</f>
        <v>1137.18</v>
      </c>
      <c r="L918" s="12">
        <f>G918*I918</f>
        <v>0</v>
      </c>
      <c r="M918" s="13"/>
    </row>
    <row r="919" spans="1:13" x14ac:dyDescent="0.25">
      <c r="A919" s="8" t="s">
        <v>11</v>
      </c>
      <c r="B919" s="9">
        <v>43784</v>
      </c>
      <c r="C919" s="10" t="s">
        <v>964</v>
      </c>
      <c r="D919" s="10" t="s">
        <v>965</v>
      </c>
      <c r="E919" s="11">
        <v>311.33</v>
      </c>
      <c r="F919" s="9">
        <v>43817</v>
      </c>
      <c r="G919" s="11">
        <v>255.19</v>
      </c>
      <c r="H919" s="9">
        <f>F919</f>
        <v>43817</v>
      </c>
      <c r="I919" s="10">
        <f>H919-F919</f>
        <v>0</v>
      </c>
      <c r="J919" s="12">
        <f>H919-B919</f>
        <v>33</v>
      </c>
      <c r="K919" s="12">
        <f>G919*J919</f>
        <v>8421.27</v>
      </c>
      <c r="L919" s="12">
        <f>G919*I919</f>
        <v>0</v>
      </c>
      <c r="M919" s="13"/>
    </row>
    <row r="920" spans="1:13" x14ac:dyDescent="0.25">
      <c r="A920" s="8" t="s">
        <v>11</v>
      </c>
      <c r="B920" s="9">
        <v>43760</v>
      </c>
      <c r="C920" s="10" t="s">
        <v>66</v>
      </c>
      <c r="D920" s="10" t="s">
        <v>67</v>
      </c>
      <c r="E920" s="11">
        <v>729.56</v>
      </c>
      <c r="F920" s="9">
        <v>43790</v>
      </c>
      <c r="G920" s="11">
        <v>729.56</v>
      </c>
      <c r="H920" s="9">
        <v>43818</v>
      </c>
      <c r="I920" s="10">
        <f>H920-F920</f>
        <v>28</v>
      </c>
      <c r="J920" s="12">
        <f>H920-B920</f>
        <v>58</v>
      </c>
      <c r="K920" s="12">
        <f>G920*J920</f>
        <v>42314.479999999996</v>
      </c>
      <c r="L920" s="12">
        <f>G920*I920</f>
        <v>20427.68</v>
      </c>
      <c r="M920" s="13"/>
    </row>
    <row r="921" spans="1:13" x14ac:dyDescent="0.25">
      <c r="A921" s="8" t="s">
        <v>11</v>
      </c>
      <c r="B921" s="9">
        <v>43760</v>
      </c>
      <c r="C921" s="10" t="s">
        <v>303</v>
      </c>
      <c r="D921" s="10" t="s">
        <v>304</v>
      </c>
      <c r="E921" s="11">
        <v>729.56</v>
      </c>
      <c r="F921" s="9">
        <v>43790</v>
      </c>
      <c r="G921" s="11">
        <v>729.56</v>
      </c>
      <c r="H921" s="9">
        <v>43818</v>
      </c>
      <c r="I921" s="10">
        <f>H921-F921</f>
        <v>28</v>
      </c>
      <c r="J921" s="12">
        <f>H921-B921</f>
        <v>58</v>
      </c>
      <c r="K921" s="12">
        <f>G921*J921</f>
        <v>42314.479999999996</v>
      </c>
      <c r="L921" s="12">
        <f>G921*I921</f>
        <v>20427.68</v>
      </c>
      <c r="M921" s="13"/>
    </row>
    <row r="922" spans="1:13" x14ac:dyDescent="0.25">
      <c r="A922" s="8" t="s">
        <v>11</v>
      </c>
      <c r="B922" s="9">
        <v>43760</v>
      </c>
      <c r="C922" s="10" t="s">
        <v>546</v>
      </c>
      <c r="D922" s="10" t="s">
        <v>547</v>
      </c>
      <c r="E922" s="11">
        <v>729.56</v>
      </c>
      <c r="F922" s="9">
        <v>43790</v>
      </c>
      <c r="G922" s="11">
        <v>729.56</v>
      </c>
      <c r="H922" s="9">
        <v>43818</v>
      </c>
      <c r="I922" s="10">
        <f>H922-F922</f>
        <v>28</v>
      </c>
      <c r="J922" s="12">
        <f>H922-B922</f>
        <v>58</v>
      </c>
      <c r="K922" s="12">
        <f>G922*J922</f>
        <v>42314.479999999996</v>
      </c>
      <c r="L922" s="12">
        <f>G922*I922</f>
        <v>20427.68</v>
      </c>
      <c r="M922" s="13"/>
    </row>
    <row r="923" spans="1:13" x14ac:dyDescent="0.25">
      <c r="A923" s="8" t="s">
        <v>11</v>
      </c>
      <c r="B923" s="9">
        <v>43762</v>
      </c>
      <c r="C923" s="10" t="s">
        <v>691</v>
      </c>
      <c r="D923" s="10" t="s">
        <v>692</v>
      </c>
      <c r="E923" s="11">
        <v>6525.56</v>
      </c>
      <c r="F923" s="9">
        <v>43793</v>
      </c>
      <c r="G923" s="11">
        <v>6525.56</v>
      </c>
      <c r="H923" s="9">
        <v>43818</v>
      </c>
      <c r="I923" s="10">
        <f>H923-F923</f>
        <v>25</v>
      </c>
      <c r="J923" s="12">
        <f>H923-B923</f>
        <v>56</v>
      </c>
      <c r="K923" s="12">
        <f>G923*J923</f>
        <v>365431.36000000004</v>
      </c>
      <c r="L923" s="12">
        <f>G923*I923</f>
        <v>163139</v>
      </c>
      <c r="M923" s="13"/>
    </row>
    <row r="924" spans="1:13" x14ac:dyDescent="0.25">
      <c r="A924" s="8" t="s">
        <v>11</v>
      </c>
      <c r="B924" s="9">
        <v>43762</v>
      </c>
      <c r="C924" s="10" t="s">
        <v>1377</v>
      </c>
      <c r="D924" s="10" t="s">
        <v>1378</v>
      </c>
      <c r="E924" s="11">
        <v>6081.61</v>
      </c>
      <c r="F924" s="9">
        <v>43793</v>
      </c>
      <c r="G924" s="11">
        <v>6081.61</v>
      </c>
      <c r="H924" s="9">
        <v>43818</v>
      </c>
      <c r="I924" s="10">
        <f>H924-F924</f>
        <v>25</v>
      </c>
      <c r="J924" s="12">
        <f>H924-B924</f>
        <v>56</v>
      </c>
      <c r="K924" s="12">
        <f>G924*J924</f>
        <v>340570.16</v>
      </c>
      <c r="L924" s="12">
        <f>G924*I924</f>
        <v>152040.25</v>
      </c>
      <c r="M924" s="13"/>
    </row>
    <row r="925" spans="1:13" x14ac:dyDescent="0.25">
      <c r="A925" s="8" t="s">
        <v>11</v>
      </c>
      <c r="B925" s="9">
        <v>43788</v>
      </c>
      <c r="C925" s="10" t="s">
        <v>118</v>
      </c>
      <c r="D925" s="10" t="s">
        <v>119</v>
      </c>
      <c r="E925" s="11">
        <v>305</v>
      </c>
      <c r="F925" s="9">
        <v>43830</v>
      </c>
      <c r="G925" s="11">
        <v>250</v>
      </c>
      <c r="H925" s="9">
        <v>43818</v>
      </c>
      <c r="I925" s="10">
        <f>H925-F925</f>
        <v>-12</v>
      </c>
      <c r="J925" s="12">
        <f>H925-B925</f>
        <v>30</v>
      </c>
      <c r="K925" s="12">
        <f>G925*J925</f>
        <v>7500</v>
      </c>
      <c r="L925" s="12">
        <f>G925*I925</f>
        <v>-3000</v>
      </c>
      <c r="M925" s="13"/>
    </row>
    <row r="926" spans="1:13" x14ac:dyDescent="0.25">
      <c r="A926" s="8" t="s">
        <v>11</v>
      </c>
      <c r="B926" s="9">
        <v>43804</v>
      </c>
      <c r="C926" s="10" t="s">
        <v>130</v>
      </c>
      <c r="D926" s="10" t="s">
        <v>131</v>
      </c>
      <c r="E926" s="11">
        <v>835.15</v>
      </c>
      <c r="F926" s="9">
        <v>43860</v>
      </c>
      <c r="G926" s="11">
        <v>684.55</v>
      </c>
      <c r="H926" s="9">
        <v>43818</v>
      </c>
      <c r="I926" s="10">
        <f>H926-F926</f>
        <v>-42</v>
      </c>
      <c r="J926" s="12">
        <f>H926-B926</f>
        <v>14</v>
      </c>
      <c r="K926" s="12">
        <f>G926*J926</f>
        <v>9583.6999999999989</v>
      </c>
      <c r="L926" s="12">
        <f>G926*I926</f>
        <v>-28751.1</v>
      </c>
      <c r="M926" s="13"/>
    </row>
    <row r="927" spans="1:13" x14ac:dyDescent="0.25">
      <c r="A927" s="8" t="s">
        <v>11</v>
      </c>
      <c r="B927" s="9">
        <v>43804</v>
      </c>
      <c r="C927" s="10" t="s">
        <v>207</v>
      </c>
      <c r="D927" s="10" t="s">
        <v>208</v>
      </c>
      <c r="E927" s="11">
        <v>85.5</v>
      </c>
      <c r="F927" s="9">
        <v>43829</v>
      </c>
      <c r="G927" s="11">
        <v>85.5</v>
      </c>
      <c r="H927" s="9">
        <v>43818</v>
      </c>
      <c r="I927" s="10">
        <f>H927-F927</f>
        <v>-11</v>
      </c>
      <c r="J927" s="12">
        <f>H927-B927</f>
        <v>14</v>
      </c>
      <c r="K927" s="12">
        <f>G927*J927</f>
        <v>1197</v>
      </c>
      <c r="L927" s="12">
        <f>G927*I927</f>
        <v>-940.5</v>
      </c>
      <c r="M927" s="13"/>
    </row>
    <row r="928" spans="1:13" x14ac:dyDescent="0.25">
      <c r="A928" s="8" t="s">
        <v>11</v>
      </c>
      <c r="B928" s="9">
        <v>43804</v>
      </c>
      <c r="C928" s="10" t="s">
        <v>775</v>
      </c>
      <c r="D928" s="10" t="s">
        <v>776</v>
      </c>
      <c r="E928" s="11">
        <v>319.52</v>
      </c>
      <c r="F928" s="9">
        <v>43860</v>
      </c>
      <c r="G928" s="11">
        <v>261.89999999999998</v>
      </c>
      <c r="H928" s="9">
        <v>43818</v>
      </c>
      <c r="I928" s="10">
        <f>H928-F928</f>
        <v>-42</v>
      </c>
      <c r="J928" s="12">
        <f>H928-B928</f>
        <v>14</v>
      </c>
      <c r="K928" s="12">
        <f>G928*J928</f>
        <v>3666.5999999999995</v>
      </c>
      <c r="L928" s="12">
        <f>G928*I928</f>
        <v>-10999.8</v>
      </c>
      <c r="M928" s="13"/>
    </row>
    <row r="929" spans="1:13" x14ac:dyDescent="0.25">
      <c r="A929" s="8" t="s">
        <v>11</v>
      </c>
      <c r="B929" s="9">
        <v>43804</v>
      </c>
      <c r="C929" s="10" t="s">
        <v>1266</v>
      </c>
      <c r="D929" s="10" t="s">
        <v>1267</v>
      </c>
      <c r="E929" s="11">
        <v>427.5</v>
      </c>
      <c r="F929" s="9">
        <v>43829</v>
      </c>
      <c r="G929" s="11">
        <v>427.5</v>
      </c>
      <c r="H929" s="9">
        <v>43818</v>
      </c>
      <c r="I929" s="10">
        <f>H929-F929</f>
        <v>-11</v>
      </c>
      <c r="J929" s="12">
        <f>H929-B929</f>
        <v>14</v>
      </c>
      <c r="K929" s="12">
        <f>G929*J929</f>
        <v>5985</v>
      </c>
      <c r="L929" s="12">
        <f>G929*I929</f>
        <v>-4702.5</v>
      </c>
      <c r="M929" s="13"/>
    </row>
    <row r="930" spans="1:13" x14ac:dyDescent="0.25">
      <c r="A930" s="8" t="s">
        <v>11</v>
      </c>
      <c r="B930" s="9">
        <v>43805</v>
      </c>
      <c r="C930" s="10" t="s">
        <v>128</v>
      </c>
      <c r="D930" s="10" t="s">
        <v>129</v>
      </c>
      <c r="E930" s="11">
        <v>1371.06</v>
      </c>
      <c r="F930" s="9">
        <v>43840</v>
      </c>
      <c r="G930" s="11">
        <v>1123.82</v>
      </c>
      <c r="H930" s="9">
        <v>43818</v>
      </c>
      <c r="I930" s="10">
        <f>H930-F930</f>
        <v>-22</v>
      </c>
      <c r="J930" s="12">
        <f>H930-B930</f>
        <v>13</v>
      </c>
      <c r="K930" s="12">
        <f>G930*J930</f>
        <v>14609.66</v>
      </c>
      <c r="L930" s="12">
        <f>G930*I930</f>
        <v>-24724.039999999997</v>
      </c>
      <c r="M930" s="13"/>
    </row>
    <row r="931" spans="1:13" x14ac:dyDescent="0.25">
      <c r="A931" s="8" t="s">
        <v>11</v>
      </c>
      <c r="B931" s="9">
        <v>43805</v>
      </c>
      <c r="C931" s="10" t="s">
        <v>584</v>
      </c>
      <c r="D931" s="10" t="s">
        <v>585</v>
      </c>
      <c r="E931" s="11">
        <v>1939.6</v>
      </c>
      <c r="F931" s="9">
        <v>43839</v>
      </c>
      <c r="G931" s="11">
        <v>1939.6</v>
      </c>
      <c r="H931" s="9">
        <v>43818</v>
      </c>
      <c r="I931" s="10">
        <f>H931-F931</f>
        <v>-21</v>
      </c>
      <c r="J931" s="12">
        <f>H931-B931</f>
        <v>13</v>
      </c>
      <c r="K931" s="12">
        <f>G931*J931</f>
        <v>25214.799999999999</v>
      </c>
      <c r="L931" s="12">
        <f>G931*I931</f>
        <v>-40731.599999999999</v>
      </c>
      <c r="M931" s="13"/>
    </row>
    <row r="932" spans="1:13" x14ac:dyDescent="0.25">
      <c r="A932" s="8" t="s">
        <v>11</v>
      </c>
      <c r="B932" s="9">
        <v>43805</v>
      </c>
      <c r="C932" s="10" t="s">
        <v>1532</v>
      </c>
      <c r="D932" s="10" t="s">
        <v>1533</v>
      </c>
      <c r="E932" s="11">
        <v>777.21</v>
      </c>
      <c r="F932" s="9">
        <v>43839</v>
      </c>
      <c r="G932" s="11">
        <v>706.54</v>
      </c>
      <c r="H932" s="9">
        <v>43818</v>
      </c>
      <c r="I932" s="10">
        <f>H932-F932</f>
        <v>-21</v>
      </c>
      <c r="J932" s="12">
        <f>H932-B932</f>
        <v>13</v>
      </c>
      <c r="K932" s="12">
        <f>G932*J932</f>
        <v>9185.02</v>
      </c>
      <c r="L932" s="12">
        <f>G932*I932</f>
        <v>-14837.34</v>
      </c>
      <c r="M932" s="13"/>
    </row>
    <row r="933" spans="1:13" x14ac:dyDescent="0.25">
      <c r="A933" s="8" t="s">
        <v>11</v>
      </c>
      <c r="B933" s="9">
        <v>43809</v>
      </c>
      <c r="C933" s="10" t="s">
        <v>781</v>
      </c>
      <c r="D933" s="10" t="s">
        <v>782</v>
      </c>
      <c r="E933" s="11">
        <v>8540</v>
      </c>
      <c r="F933" s="9">
        <v>43861</v>
      </c>
      <c r="G933" s="11">
        <v>7000</v>
      </c>
      <c r="H933" s="9">
        <v>43818</v>
      </c>
      <c r="I933" s="10">
        <f>H933-F933</f>
        <v>-43</v>
      </c>
      <c r="J933" s="12">
        <f>H933-B933</f>
        <v>9</v>
      </c>
      <c r="K933" s="12">
        <f>G933*J933</f>
        <v>63000</v>
      </c>
      <c r="L933" s="12">
        <f>G933*I933</f>
        <v>-301000</v>
      </c>
      <c r="M933" s="13"/>
    </row>
    <row r="934" spans="1:13" x14ac:dyDescent="0.25">
      <c r="A934" s="8" t="s">
        <v>11</v>
      </c>
      <c r="B934" s="9">
        <v>43809</v>
      </c>
      <c r="C934" s="10" t="s">
        <v>865</v>
      </c>
      <c r="D934" s="10" t="s">
        <v>866</v>
      </c>
      <c r="E934" s="11">
        <v>12539.66</v>
      </c>
      <c r="F934" s="9">
        <v>43839</v>
      </c>
      <c r="G934" s="11">
        <v>12539.66</v>
      </c>
      <c r="H934" s="9">
        <v>43818</v>
      </c>
      <c r="I934" s="10">
        <f>H934-F934</f>
        <v>-21</v>
      </c>
      <c r="J934" s="12">
        <f>H934-B934</f>
        <v>9</v>
      </c>
      <c r="K934" s="12">
        <f>G934*J934</f>
        <v>112856.94</v>
      </c>
      <c r="L934" s="12">
        <f>G934*I934</f>
        <v>-263332.86</v>
      </c>
      <c r="M934" s="13"/>
    </row>
    <row r="935" spans="1:13" x14ac:dyDescent="0.25">
      <c r="A935" s="8" t="s">
        <v>11</v>
      </c>
      <c r="B935" s="9">
        <v>43809</v>
      </c>
      <c r="C935" s="10" t="s">
        <v>1206</v>
      </c>
      <c r="D935" s="10" t="s">
        <v>1207</v>
      </c>
      <c r="E935" s="11">
        <v>7930</v>
      </c>
      <c r="F935" s="9">
        <v>43861</v>
      </c>
      <c r="G935" s="11">
        <v>6500</v>
      </c>
      <c r="H935" s="9">
        <v>43818</v>
      </c>
      <c r="I935" s="10">
        <f>H935-F935</f>
        <v>-43</v>
      </c>
      <c r="J935" s="12">
        <f>H935-B935</f>
        <v>9</v>
      </c>
      <c r="K935" s="12">
        <f>G935*J935</f>
        <v>58500</v>
      </c>
      <c r="L935" s="12">
        <f>G935*I935</f>
        <v>-279500</v>
      </c>
      <c r="M935" s="13"/>
    </row>
    <row r="936" spans="1:13" x14ac:dyDescent="0.25">
      <c r="A936" s="8" t="s">
        <v>11</v>
      </c>
      <c r="B936" s="9">
        <v>43810</v>
      </c>
      <c r="C936" s="10" t="s">
        <v>350</v>
      </c>
      <c r="D936" s="10" t="s">
        <v>351</v>
      </c>
      <c r="E936" s="11">
        <v>2924.6</v>
      </c>
      <c r="F936" s="9">
        <v>43840</v>
      </c>
      <c r="G936" s="11">
        <v>2924.6</v>
      </c>
      <c r="H936" s="9">
        <v>43818</v>
      </c>
      <c r="I936" s="10">
        <f>H936-F936</f>
        <v>-22</v>
      </c>
      <c r="J936" s="12">
        <f>H936-B936</f>
        <v>8</v>
      </c>
      <c r="K936" s="12">
        <f>G936*J936</f>
        <v>23396.799999999999</v>
      </c>
      <c r="L936" s="12">
        <f>G936*I936</f>
        <v>-64341.2</v>
      </c>
      <c r="M936" s="13"/>
    </row>
    <row r="937" spans="1:13" x14ac:dyDescent="0.25">
      <c r="A937" s="8" t="s">
        <v>11</v>
      </c>
      <c r="B937" s="9">
        <v>43776</v>
      </c>
      <c r="C937" s="10" t="s">
        <v>341</v>
      </c>
      <c r="D937" s="10" t="s">
        <v>342</v>
      </c>
      <c r="E937" s="11">
        <v>8901.73</v>
      </c>
      <c r="F937" s="9">
        <v>43814</v>
      </c>
      <c r="G937" s="11">
        <v>8559.36</v>
      </c>
      <c r="H937" s="9">
        <v>43819</v>
      </c>
      <c r="I937" s="10">
        <f>H937-F937</f>
        <v>5</v>
      </c>
      <c r="J937" s="12">
        <f>H937-B937</f>
        <v>43</v>
      </c>
      <c r="K937" s="12">
        <f>G937*J937</f>
        <v>368052.48000000004</v>
      </c>
      <c r="L937" s="12">
        <f>G937*I937</f>
        <v>42796.800000000003</v>
      </c>
      <c r="M937" s="13"/>
    </row>
    <row r="938" spans="1:13" x14ac:dyDescent="0.25">
      <c r="A938" s="8" t="s">
        <v>11</v>
      </c>
      <c r="B938" s="9">
        <v>43776</v>
      </c>
      <c r="C938" s="10" t="s">
        <v>1672</v>
      </c>
      <c r="D938" s="10" t="s">
        <v>1673</v>
      </c>
      <c r="E938" s="11">
        <v>6684.85</v>
      </c>
      <c r="F938" s="9">
        <v>43814</v>
      </c>
      <c r="G938" s="11">
        <v>6427.74</v>
      </c>
      <c r="H938" s="9">
        <v>43819</v>
      </c>
      <c r="I938" s="10">
        <f>H938-F938</f>
        <v>5</v>
      </c>
      <c r="J938" s="12">
        <f>H938-B938</f>
        <v>43</v>
      </c>
      <c r="K938" s="12">
        <f>G938*J938</f>
        <v>276392.82</v>
      </c>
      <c r="L938" s="12">
        <f>G938*I938</f>
        <v>32138.699999999997</v>
      </c>
      <c r="M938" s="13"/>
    </row>
    <row r="939" spans="1:13" x14ac:dyDescent="0.25">
      <c r="A939" s="8" t="s">
        <v>11</v>
      </c>
      <c r="B939" s="9">
        <v>43790</v>
      </c>
      <c r="C939" s="10" t="s">
        <v>869</v>
      </c>
      <c r="D939" s="10" t="s">
        <v>870</v>
      </c>
      <c r="E939" s="11">
        <v>26739.71</v>
      </c>
      <c r="F939" s="9">
        <v>43830</v>
      </c>
      <c r="G939" s="11">
        <v>24308.83</v>
      </c>
      <c r="H939" s="9">
        <v>43819</v>
      </c>
      <c r="I939" s="10">
        <f>H939-F939</f>
        <v>-11</v>
      </c>
      <c r="J939" s="12">
        <f>H939-B939</f>
        <v>29</v>
      </c>
      <c r="K939" s="12">
        <f>G939*J939</f>
        <v>704956.07000000007</v>
      </c>
      <c r="L939" s="12">
        <f>G939*I939</f>
        <v>-267397.13</v>
      </c>
      <c r="M939" s="13"/>
    </row>
    <row r="940" spans="1:13" x14ac:dyDescent="0.25">
      <c r="A940" s="8" t="s">
        <v>11</v>
      </c>
      <c r="B940" s="9">
        <v>43804</v>
      </c>
      <c r="C940" s="10" t="s">
        <v>879</v>
      </c>
      <c r="D940" s="10" t="s">
        <v>880</v>
      </c>
      <c r="E940" s="11">
        <v>652.70000000000005</v>
      </c>
      <c r="F940" s="9">
        <v>43834</v>
      </c>
      <c r="G940" s="11">
        <v>535</v>
      </c>
      <c r="H940" s="9">
        <v>43819</v>
      </c>
      <c r="I940" s="10">
        <f>H940-F940</f>
        <v>-15</v>
      </c>
      <c r="J940" s="12">
        <f>H940-B940</f>
        <v>15</v>
      </c>
      <c r="K940" s="12">
        <f>G940*J940</f>
        <v>8025</v>
      </c>
      <c r="L940" s="12">
        <f>G940*I940</f>
        <v>-8025</v>
      </c>
      <c r="M940" s="13"/>
    </row>
    <row r="941" spans="1:13" x14ac:dyDescent="0.25">
      <c r="A941" s="8" t="s">
        <v>11</v>
      </c>
      <c r="B941" s="9">
        <v>43805</v>
      </c>
      <c r="C941" s="10" t="s">
        <v>1049</v>
      </c>
      <c r="D941" s="10" t="s">
        <v>1050</v>
      </c>
      <c r="E941" s="11">
        <v>1823.71</v>
      </c>
      <c r="F941" s="9">
        <v>43844</v>
      </c>
      <c r="G941" s="11">
        <v>1753.57</v>
      </c>
      <c r="H941" s="9">
        <v>43819</v>
      </c>
      <c r="I941" s="10">
        <f>H941-F941</f>
        <v>-25</v>
      </c>
      <c r="J941" s="12">
        <f>H941-B941</f>
        <v>14</v>
      </c>
      <c r="K941" s="12">
        <f>G941*J941</f>
        <v>24549.98</v>
      </c>
      <c r="L941" s="12">
        <f>G941*I941</f>
        <v>-43839.25</v>
      </c>
      <c r="M941" s="13"/>
    </row>
    <row r="942" spans="1:13" x14ac:dyDescent="0.25">
      <c r="A942" s="8" t="s">
        <v>11</v>
      </c>
      <c r="B942" s="9">
        <v>43805</v>
      </c>
      <c r="C942" s="10" t="s">
        <v>1286</v>
      </c>
      <c r="D942" s="10" t="s">
        <v>1287</v>
      </c>
      <c r="E942" s="11">
        <v>1836.02</v>
      </c>
      <c r="F942" s="9">
        <v>43844</v>
      </c>
      <c r="G942" s="11">
        <v>1765.4</v>
      </c>
      <c r="H942" s="9">
        <v>43819</v>
      </c>
      <c r="I942" s="10">
        <f>H942-F942</f>
        <v>-25</v>
      </c>
      <c r="J942" s="12">
        <f>H942-B942</f>
        <v>14</v>
      </c>
      <c r="K942" s="12">
        <f>G942*J942</f>
        <v>24715.600000000002</v>
      </c>
      <c r="L942" s="12">
        <f>G942*I942</f>
        <v>-44135</v>
      </c>
      <c r="M942" s="13"/>
    </row>
    <row r="943" spans="1:13" x14ac:dyDescent="0.25">
      <c r="A943" s="8" t="s">
        <v>11</v>
      </c>
      <c r="B943" s="9">
        <v>43805</v>
      </c>
      <c r="C943" s="10" t="s">
        <v>1654</v>
      </c>
      <c r="D943" s="10" t="s">
        <v>1655</v>
      </c>
      <c r="E943" s="11">
        <v>3946.49</v>
      </c>
      <c r="F943" s="9">
        <v>43844</v>
      </c>
      <c r="G943" s="11">
        <v>3794.7</v>
      </c>
      <c r="H943" s="9">
        <v>43819</v>
      </c>
      <c r="I943" s="10">
        <f>H943-F943</f>
        <v>-25</v>
      </c>
      <c r="J943" s="12">
        <f>H943-B943</f>
        <v>14</v>
      </c>
      <c r="K943" s="12">
        <f>G943*J943</f>
        <v>53125.799999999996</v>
      </c>
      <c r="L943" s="12">
        <f>G943*I943</f>
        <v>-94867.5</v>
      </c>
      <c r="M943" s="13"/>
    </row>
    <row r="944" spans="1:13" x14ac:dyDescent="0.25">
      <c r="A944" s="8" t="s">
        <v>11</v>
      </c>
      <c r="B944" s="9">
        <v>43808</v>
      </c>
      <c r="C944" s="10" t="s">
        <v>94</v>
      </c>
      <c r="D944" s="10" t="s">
        <v>95</v>
      </c>
      <c r="E944" s="11">
        <v>1935.44</v>
      </c>
      <c r="F944" s="9">
        <v>43809</v>
      </c>
      <c r="G944" s="11">
        <v>1935.44</v>
      </c>
      <c r="H944" s="9">
        <v>43819</v>
      </c>
      <c r="I944" s="10">
        <f>H944-F944</f>
        <v>10</v>
      </c>
      <c r="J944" s="12">
        <f>H944-B944</f>
        <v>11</v>
      </c>
      <c r="K944" s="12">
        <f>G944*J944</f>
        <v>21289.84</v>
      </c>
      <c r="L944" s="12">
        <f>G944*I944</f>
        <v>19354.400000000001</v>
      </c>
      <c r="M944" s="13"/>
    </row>
    <row r="945" spans="1:13" x14ac:dyDescent="0.25">
      <c r="A945" s="8" t="s">
        <v>11</v>
      </c>
      <c r="B945" s="9">
        <v>43808</v>
      </c>
      <c r="C945" s="10" t="s">
        <v>1588</v>
      </c>
      <c r="D945" s="10" t="s">
        <v>1589</v>
      </c>
      <c r="E945" s="11">
        <v>52.34</v>
      </c>
      <c r="F945" s="9">
        <v>43809</v>
      </c>
      <c r="G945" s="11">
        <v>52.34</v>
      </c>
      <c r="H945" s="9">
        <v>43819</v>
      </c>
      <c r="I945" s="10">
        <f>H945-F945</f>
        <v>10</v>
      </c>
      <c r="J945" s="12">
        <f>H945-B945</f>
        <v>11</v>
      </c>
      <c r="K945" s="12">
        <f>G945*J945</f>
        <v>575.74</v>
      </c>
      <c r="L945" s="12">
        <f>G945*I945</f>
        <v>523.40000000000009</v>
      </c>
      <c r="M945" s="13"/>
    </row>
    <row r="946" spans="1:13" x14ac:dyDescent="0.25">
      <c r="A946" s="8" t="s">
        <v>11</v>
      </c>
      <c r="B946" s="9">
        <v>43808</v>
      </c>
      <c r="C946" s="10" t="s">
        <v>1597</v>
      </c>
      <c r="D946" s="10" t="s">
        <v>1598</v>
      </c>
      <c r="E946" s="11">
        <v>312.44</v>
      </c>
      <c r="F946" s="9">
        <v>43861</v>
      </c>
      <c r="G946" s="11">
        <v>256.10000000000002</v>
      </c>
      <c r="H946" s="9">
        <v>43819</v>
      </c>
      <c r="I946" s="10">
        <f>H946-F946</f>
        <v>-42</v>
      </c>
      <c r="J946" s="12">
        <f>H946-B946</f>
        <v>11</v>
      </c>
      <c r="K946" s="12">
        <f>G946*J946</f>
        <v>2817.1000000000004</v>
      </c>
      <c r="L946" s="12">
        <f>G946*I946</f>
        <v>-10756.2</v>
      </c>
      <c r="M946" s="13"/>
    </row>
    <row r="947" spans="1:13" x14ac:dyDescent="0.25">
      <c r="A947" s="8" t="s">
        <v>11</v>
      </c>
      <c r="B947" s="9">
        <v>43815</v>
      </c>
      <c r="C947" s="10" t="s">
        <v>602</v>
      </c>
      <c r="D947" s="10" t="s">
        <v>603</v>
      </c>
      <c r="E947" s="11">
        <v>11218.2</v>
      </c>
      <c r="F947" s="9">
        <v>43845</v>
      </c>
      <c r="G947" s="11">
        <v>10684</v>
      </c>
      <c r="H947" s="9">
        <v>43819</v>
      </c>
      <c r="I947" s="10">
        <f>H947-F947</f>
        <v>-26</v>
      </c>
      <c r="J947" s="12">
        <f>H947-B947</f>
        <v>4</v>
      </c>
      <c r="K947" s="12">
        <f>G947*J947</f>
        <v>42736</v>
      </c>
      <c r="L947" s="12">
        <f>G947*I947</f>
        <v>-277784</v>
      </c>
      <c r="M947" s="13"/>
    </row>
    <row r="948" spans="1:13" x14ac:dyDescent="0.25">
      <c r="A948" s="8" t="s">
        <v>11</v>
      </c>
      <c r="B948" s="9">
        <v>43815</v>
      </c>
      <c r="C948" s="10" t="s">
        <v>1467</v>
      </c>
      <c r="D948" s="10" t="s">
        <v>1468</v>
      </c>
      <c r="E948" s="11">
        <v>16404.36</v>
      </c>
      <c r="F948" s="9">
        <v>43845</v>
      </c>
      <c r="G948" s="11">
        <v>15623.2</v>
      </c>
      <c r="H948" s="9">
        <v>43819</v>
      </c>
      <c r="I948" s="10">
        <f>H948-F948</f>
        <v>-26</v>
      </c>
      <c r="J948" s="12">
        <f>H948-B948</f>
        <v>4</v>
      </c>
      <c r="K948" s="12">
        <f>G948*J948</f>
        <v>62492.800000000003</v>
      </c>
      <c r="L948" s="12">
        <f>G948*I948</f>
        <v>-406203.2</v>
      </c>
      <c r="M948" s="13"/>
    </row>
    <row r="949" spans="1:13" x14ac:dyDescent="0.25">
      <c r="A949" s="8" t="s">
        <v>11</v>
      </c>
      <c r="B949" s="9">
        <v>43816</v>
      </c>
      <c r="C949" s="10" t="s">
        <v>945</v>
      </c>
      <c r="D949" s="10" t="s">
        <v>946</v>
      </c>
      <c r="E949" s="11">
        <v>8229.2800000000007</v>
      </c>
      <c r="F949" s="9">
        <v>43862</v>
      </c>
      <c r="G949" s="11">
        <v>7481.16</v>
      </c>
      <c r="H949" s="9">
        <v>43819</v>
      </c>
      <c r="I949" s="10">
        <f>H949-F949</f>
        <v>-43</v>
      </c>
      <c r="J949" s="12">
        <f>H949-B949</f>
        <v>3</v>
      </c>
      <c r="K949" s="12">
        <f>G949*J949</f>
        <v>22443.48</v>
      </c>
      <c r="L949" s="12">
        <f>G949*I949</f>
        <v>-321689.88</v>
      </c>
      <c r="M949" s="13"/>
    </row>
    <row r="950" spans="1:13" x14ac:dyDescent="0.25">
      <c r="A950" s="8" t="s">
        <v>11</v>
      </c>
      <c r="B950" s="9">
        <v>43785</v>
      </c>
      <c r="C950" s="10" t="s">
        <v>264</v>
      </c>
      <c r="D950" s="10" t="s">
        <v>265</v>
      </c>
      <c r="E950" s="11">
        <v>113.8</v>
      </c>
      <c r="F950" s="9">
        <v>43819</v>
      </c>
      <c r="G950" s="11">
        <v>93.28</v>
      </c>
      <c r="H950" s="9">
        <f>F950</f>
        <v>43819</v>
      </c>
      <c r="I950" s="10">
        <f>H950-F950</f>
        <v>0</v>
      </c>
      <c r="J950" s="12">
        <f>H950-B950</f>
        <v>34</v>
      </c>
      <c r="K950" s="12">
        <f>G950*J950</f>
        <v>3171.52</v>
      </c>
      <c r="L950" s="12">
        <f>G950*I950</f>
        <v>0</v>
      </c>
      <c r="M950" s="13"/>
    </row>
    <row r="951" spans="1:13" x14ac:dyDescent="0.25">
      <c r="A951" s="8" t="s">
        <v>11</v>
      </c>
      <c r="B951" s="9">
        <v>43794</v>
      </c>
      <c r="C951" s="10" t="s">
        <v>1625</v>
      </c>
      <c r="D951" s="10" t="s">
        <v>1626</v>
      </c>
      <c r="E951" s="11">
        <v>1244.4000000000001</v>
      </c>
      <c r="F951" s="9">
        <v>43826</v>
      </c>
      <c r="G951" s="11">
        <v>1244.4000000000001</v>
      </c>
      <c r="H951" s="9">
        <v>43822</v>
      </c>
      <c r="I951" s="10">
        <f>H951-F951</f>
        <v>-4</v>
      </c>
      <c r="J951" s="12">
        <f>H951-B951</f>
        <v>28</v>
      </c>
      <c r="K951" s="12">
        <f>G951*J951</f>
        <v>34843.200000000004</v>
      </c>
      <c r="L951" s="12">
        <f>G951*I951</f>
        <v>-4977.6000000000004</v>
      </c>
      <c r="M951" s="13"/>
    </row>
    <row r="952" spans="1:13" x14ac:dyDescent="0.25">
      <c r="A952" s="8" t="s">
        <v>11</v>
      </c>
      <c r="B952" s="9">
        <v>43804</v>
      </c>
      <c r="C952" s="10" t="s">
        <v>1392</v>
      </c>
      <c r="D952" s="10" t="s">
        <v>1393</v>
      </c>
      <c r="E952" s="11">
        <v>1423.8</v>
      </c>
      <c r="F952" s="9">
        <v>43838</v>
      </c>
      <c r="G952" s="11">
        <v>1356</v>
      </c>
      <c r="H952" s="9">
        <v>43822</v>
      </c>
      <c r="I952" s="10">
        <f>H952-F952</f>
        <v>-16</v>
      </c>
      <c r="J952" s="12">
        <f>H952-B952</f>
        <v>18</v>
      </c>
      <c r="K952" s="12">
        <f>G952*J952</f>
        <v>24408</v>
      </c>
      <c r="L952" s="12">
        <f>G952*I952</f>
        <v>-21696</v>
      </c>
      <c r="M952" s="13"/>
    </row>
    <row r="953" spans="1:13" x14ac:dyDescent="0.25">
      <c r="A953" s="8" t="s">
        <v>11</v>
      </c>
      <c r="B953" s="9">
        <v>43806</v>
      </c>
      <c r="C953" s="10" t="s">
        <v>332</v>
      </c>
      <c r="D953" s="10" t="s">
        <v>333</v>
      </c>
      <c r="E953" s="11">
        <v>1167.31</v>
      </c>
      <c r="F953" s="9">
        <v>43840</v>
      </c>
      <c r="G953" s="11">
        <v>956.81</v>
      </c>
      <c r="H953" s="9">
        <v>43822</v>
      </c>
      <c r="I953" s="10">
        <f>H953-F953</f>
        <v>-18</v>
      </c>
      <c r="J953" s="12">
        <f>H953-B953</f>
        <v>16</v>
      </c>
      <c r="K953" s="12">
        <f>G953*J953</f>
        <v>15308.96</v>
      </c>
      <c r="L953" s="12">
        <f>G953*I953</f>
        <v>-17222.579999999998</v>
      </c>
      <c r="M953" s="13"/>
    </row>
    <row r="954" spans="1:13" x14ac:dyDescent="0.25">
      <c r="A954" s="8" t="s">
        <v>11</v>
      </c>
      <c r="B954" s="9">
        <v>43806</v>
      </c>
      <c r="C954" s="10" t="s">
        <v>695</v>
      </c>
      <c r="D954" s="10" t="s">
        <v>696</v>
      </c>
      <c r="E954" s="11">
        <v>1586.81</v>
      </c>
      <c r="F954" s="9">
        <v>43840</v>
      </c>
      <c r="G954" s="11">
        <v>1300.6600000000001</v>
      </c>
      <c r="H954" s="9">
        <v>43822</v>
      </c>
      <c r="I954" s="10">
        <f>H954-F954</f>
        <v>-18</v>
      </c>
      <c r="J954" s="12">
        <f>H954-B954</f>
        <v>16</v>
      </c>
      <c r="K954" s="12">
        <f>G954*J954</f>
        <v>20810.560000000001</v>
      </c>
      <c r="L954" s="12">
        <f>G954*I954</f>
        <v>-23411.88</v>
      </c>
      <c r="M954" s="13"/>
    </row>
    <row r="955" spans="1:13" x14ac:dyDescent="0.25">
      <c r="A955" s="8" t="s">
        <v>11</v>
      </c>
      <c r="B955" s="9">
        <v>43806</v>
      </c>
      <c r="C955" s="10" t="s">
        <v>1019</v>
      </c>
      <c r="D955" s="10" t="s">
        <v>1020</v>
      </c>
      <c r="E955" s="11">
        <v>5961.47</v>
      </c>
      <c r="F955" s="9">
        <v>43809</v>
      </c>
      <c r="G955" s="11">
        <v>5961.47</v>
      </c>
      <c r="H955" s="9">
        <v>43822</v>
      </c>
      <c r="I955" s="10">
        <f>H955-F955</f>
        <v>13</v>
      </c>
      <c r="J955" s="12">
        <f>H955-B955</f>
        <v>16</v>
      </c>
      <c r="K955" s="12">
        <f>G955*J955</f>
        <v>95383.52</v>
      </c>
      <c r="L955" s="12">
        <f>G955*I955</f>
        <v>77499.11</v>
      </c>
      <c r="M955" s="13"/>
    </row>
    <row r="956" spans="1:13" x14ac:dyDescent="0.25">
      <c r="A956" s="8" t="s">
        <v>11</v>
      </c>
      <c r="B956" s="9">
        <v>43806</v>
      </c>
      <c r="C956" s="10" t="s">
        <v>1415</v>
      </c>
      <c r="D956" s="10" t="s">
        <v>1416</v>
      </c>
      <c r="E956" s="11">
        <v>790.35</v>
      </c>
      <c r="F956" s="9">
        <v>43809</v>
      </c>
      <c r="G956" s="11">
        <v>790.35</v>
      </c>
      <c r="H956" s="9">
        <v>43822</v>
      </c>
      <c r="I956" s="10">
        <f>H956-F956</f>
        <v>13</v>
      </c>
      <c r="J956" s="12">
        <f>H956-B956</f>
        <v>16</v>
      </c>
      <c r="K956" s="12">
        <f>G956*J956</f>
        <v>12645.6</v>
      </c>
      <c r="L956" s="12">
        <f>G956*I956</f>
        <v>10274.550000000001</v>
      </c>
      <c r="M956" s="13"/>
    </row>
    <row r="957" spans="1:13" x14ac:dyDescent="0.25">
      <c r="A957" s="8" t="s">
        <v>11</v>
      </c>
      <c r="B957" s="9">
        <v>43809</v>
      </c>
      <c r="C957" s="10" t="s">
        <v>1059</v>
      </c>
      <c r="D957" s="10" t="s">
        <v>1060</v>
      </c>
      <c r="E957" s="11">
        <v>1554.19</v>
      </c>
      <c r="F957" s="9">
        <v>43809</v>
      </c>
      <c r="G957" s="11">
        <v>1554.19</v>
      </c>
      <c r="H957" s="9">
        <v>43822</v>
      </c>
      <c r="I957" s="10">
        <f>H957-F957</f>
        <v>13</v>
      </c>
      <c r="J957" s="12">
        <f>H957-B957</f>
        <v>13</v>
      </c>
      <c r="K957" s="12">
        <f>G957*J957</f>
        <v>20204.47</v>
      </c>
      <c r="L957" s="12">
        <f>G957*I957</f>
        <v>20204.47</v>
      </c>
      <c r="M957" s="13"/>
    </row>
    <row r="958" spans="1:13" x14ac:dyDescent="0.25">
      <c r="A958" s="8" t="s">
        <v>11</v>
      </c>
      <c r="B958" s="9">
        <v>43811</v>
      </c>
      <c r="C958" s="10" t="s">
        <v>58</v>
      </c>
      <c r="D958" s="10" t="s">
        <v>59</v>
      </c>
      <c r="E958" s="11">
        <v>4000</v>
      </c>
      <c r="F958" s="9">
        <v>43838</v>
      </c>
      <c r="G958" s="11">
        <v>4000</v>
      </c>
      <c r="H958" s="9">
        <v>43822</v>
      </c>
      <c r="I958" s="10">
        <f>H958-F958</f>
        <v>-16</v>
      </c>
      <c r="J958" s="12">
        <f>H958-B958</f>
        <v>11</v>
      </c>
      <c r="K958" s="12">
        <f>G958*J958</f>
        <v>44000</v>
      </c>
      <c r="L958" s="12">
        <f>G958*I958</f>
        <v>-64000</v>
      </c>
      <c r="M958" s="13"/>
    </row>
    <row r="959" spans="1:13" x14ac:dyDescent="0.25">
      <c r="A959" s="8" t="s">
        <v>11</v>
      </c>
      <c r="B959" s="9">
        <v>43815</v>
      </c>
      <c r="C959" s="10" t="s">
        <v>1341</v>
      </c>
      <c r="D959" s="10" t="s">
        <v>1342</v>
      </c>
      <c r="E959" s="11">
        <v>402</v>
      </c>
      <c r="F959" s="9">
        <v>43840</v>
      </c>
      <c r="G959" s="11">
        <v>402</v>
      </c>
      <c r="H959" s="9">
        <v>43822</v>
      </c>
      <c r="I959" s="10">
        <f>H959-F959</f>
        <v>-18</v>
      </c>
      <c r="J959" s="12">
        <f>H959-B959</f>
        <v>7</v>
      </c>
      <c r="K959" s="12">
        <f>G959*J959</f>
        <v>2814</v>
      </c>
      <c r="L959" s="12">
        <f>G959*I959</f>
        <v>-7236</v>
      </c>
      <c r="M959" s="13"/>
    </row>
    <row r="960" spans="1:13" x14ac:dyDescent="0.25">
      <c r="A960" s="8" t="s">
        <v>11</v>
      </c>
      <c r="B960" s="9">
        <v>43819</v>
      </c>
      <c r="C960" s="10" t="s">
        <v>855</v>
      </c>
      <c r="D960" s="10" t="s">
        <v>856</v>
      </c>
      <c r="E960" s="11">
        <v>2093.52</v>
      </c>
      <c r="F960" s="9">
        <v>43851</v>
      </c>
      <c r="G960" s="11">
        <v>2093.52</v>
      </c>
      <c r="H960" s="9">
        <v>43822</v>
      </c>
      <c r="I960" s="10">
        <f>H960-F960</f>
        <v>-29</v>
      </c>
      <c r="J960" s="12">
        <f>H960-B960</f>
        <v>3</v>
      </c>
      <c r="K960" s="12">
        <f>G960*J960</f>
        <v>6280.5599999999995</v>
      </c>
      <c r="L960" s="12">
        <f>G960*I960</f>
        <v>-60712.08</v>
      </c>
      <c r="M960" s="13"/>
    </row>
    <row r="961" spans="1:13" x14ac:dyDescent="0.25">
      <c r="A961" s="8" t="s">
        <v>11</v>
      </c>
      <c r="B961" s="9">
        <v>43819</v>
      </c>
      <c r="C961" s="10" t="s">
        <v>1379</v>
      </c>
      <c r="D961" s="10" t="s">
        <v>1380</v>
      </c>
      <c r="E961" s="11">
        <v>4187.04</v>
      </c>
      <c r="F961" s="9">
        <v>43848</v>
      </c>
      <c r="G961" s="11">
        <v>4187.04</v>
      </c>
      <c r="H961" s="9">
        <v>43822</v>
      </c>
      <c r="I961" s="10">
        <f>H961-F961</f>
        <v>-26</v>
      </c>
      <c r="J961" s="12">
        <f>H961-B961</f>
        <v>3</v>
      </c>
      <c r="K961" s="12">
        <f>G961*J961</f>
        <v>12561.119999999999</v>
      </c>
      <c r="L961" s="12">
        <f>G961*I961</f>
        <v>-108863.03999999999</v>
      </c>
      <c r="M961" s="13"/>
    </row>
    <row r="962" spans="1:13" x14ac:dyDescent="0.25">
      <c r="A962" s="8" t="s">
        <v>11</v>
      </c>
      <c r="B962" s="9">
        <v>43110</v>
      </c>
      <c r="C962" s="10" t="s">
        <v>1495</v>
      </c>
      <c r="D962" s="10" t="s">
        <v>1496</v>
      </c>
      <c r="E962" s="11">
        <v>792</v>
      </c>
      <c r="F962" s="9">
        <v>43140</v>
      </c>
      <c r="G962" s="11">
        <v>671</v>
      </c>
      <c r="H962" s="9">
        <v>43830</v>
      </c>
      <c r="I962" s="10">
        <f>H962-F962</f>
        <v>690</v>
      </c>
      <c r="J962" s="12">
        <f>H962-B962</f>
        <v>720</v>
      </c>
      <c r="K962" s="12">
        <f>G962*J962</f>
        <v>483120</v>
      </c>
      <c r="L962" s="12">
        <f>G962*I962</f>
        <v>462990</v>
      </c>
      <c r="M962" s="13"/>
    </row>
    <row r="963" spans="1:13" x14ac:dyDescent="0.25">
      <c r="A963" s="8" t="s">
        <v>11</v>
      </c>
      <c r="B963" s="9">
        <v>43523</v>
      </c>
      <c r="C963" s="10" t="s">
        <v>1686</v>
      </c>
      <c r="D963" s="10" t="s">
        <v>1687</v>
      </c>
      <c r="E963" s="11">
        <v>16.32</v>
      </c>
      <c r="F963" s="9">
        <v>43559</v>
      </c>
      <c r="G963" s="11">
        <v>16.32</v>
      </c>
      <c r="H963" s="9">
        <v>43830</v>
      </c>
      <c r="I963" s="10">
        <f>H963-F963</f>
        <v>271</v>
      </c>
      <c r="J963" s="12">
        <f>H963-B963</f>
        <v>307</v>
      </c>
      <c r="K963" s="12">
        <f>G963*J963</f>
        <v>5010.24</v>
      </c>
      <c r="L963" s="12">
        <f>G963*I963</f>
        <v>4422.72</v>
      </c>
      <c r="M963" s="13"/>
    </row>
    <row r="964" spans="1:13" x14ac:dyDescent="0.25">
      <c r="A964" s="8" t="s">
        <v>11</v>
      </c>
      <c r="B964" s="9">
        <v>43543</v>
      </c>
      <c r="C964" s="10" t="s">
        <v>252</v>
      </c>
      <c r="D964" s="10" t="s">
        <v>253</v>
      </c>
      <c r="E964" s="11">
        <v>1647</v>
      </c>
      <c r="F964" s="9">
        <v>43573</v>
      </c>
      <c r="G964" s="11">
        <v>1350</v>
      </c>
      <c r="H964" s="9">
        <v>43830</v>
      </c>
      <c r="I964" s="10">
        <f>H964-F964</f>
        <v>257</v>
      </c>
      <c r="J964" s="12">
        <f>H964-B964</f>
        <v>287</v>
      </c>
      <c r="K964" s="12">
        <f>G964*J964</f>
        <v>387450</v>
      </c>
      <c r="L964" s="12">
        <f>G964*I964</f>
        <v>346950</v>
      </c>
      <c r="M964" s="13"/>
    </row>
    <row r="965" spans="1:13" x14ac:dyDescent="0.25">
      <c r="A965" s="8" t="s">
        <v>11</v>
      </c>
      <c r="B965" s="9">
        <v>43561</v>
      </c>
      <c r="C965" s="10" t="s">
        <v>1643</v>
      </c>
      <c r="D965" s="10" t="s">
        <v>1644</v>
      </c>
      <c r="E965" s="11">
        <v>696</v>
      </c>
      <c r="F965" s="9">
        <v>43591</v>
      </c>
      <c r="G965" s="11">
        <v>570.49</v>
      </c>
      <c r="H965" s="9">
        <v>43830</v>
      </c>
      <c r="I965" s="10">
        <f>H965-F965</f>
        <v>239</v>
      </c>
      <c r="J965" s="12">
        <f>H965-B965</f>
        <v>269</v>
      </c>
      <c r="K965" s="12">
        <f>G965*J965</f>
        <v>153461.81</v>
      </c>
      <c r="L965" s="12">
        <f>G965*I965</f>
        <v>136347.11000000002</v>
      </c>
      <c r="M965" s="13"/>
    </row>
    <row r="966" spans="1:13" x14ac:dyDescent="0.25">
      <c r="A966" s="8" t="s">
        <v>11</v>
      </c>
      <c r="B966" s="9">
        <v>43570</v>
      </c>
      <c r="C966" s="10" t="s">
        <v>1526</v>
      </c>
      <c r="D966" s="10" t="s">
        <v>1527</v>
      </c>
      <c r="E966" s="11">
        <v>5.83</v>
      </c>
      <c r="F966" s="9">
        <v>43600</v>
      </c>
      <c r="G966" s="11">
        <v>5.83</v>
      </c>
      <c r="H966" s="9">
        <v>43830</v>
      </c>
      <c r="I966" s="10">
        <f>H966-F966</f>
        <v>230</v>
      </c>
      <c r="J966" s="12">
        <f>H966-B966</f>
        <v>260</v>
      </c>
      <c r="K966" s="12">
        <f>G966*J966</f>
        <v>1515.8</v>
      </c>
      <c r="L966" s="12">
        <f>G966*I966</f>
        <v>1340.9</v>
      </c>
      <c r="M966" s="13"/>
    </row>
    <row r="967" spans="1:13" x14ac:dyDescent="0.25">
      <c r="A967" s="8" t="s">
        <v>11</v>
      </c>
      <c r="B967" s="9">
        <v>43602</v>
      </c>
      <c r="C967" s="10" t="s">
        <v>1200</v>
      </c>
      <c r="D967" s="10" t="s">
        <v>1201</v>
      </c>
      <c r="E967" s="11">
        <v>118.71</v>
      </c>
      <c r="F967" s="9">
        <v>43632</v>
      </c>
      <c r="G967" s="11">
        <v>118.71</v>
      </c>
      <c r="H967" s="9">
        <v>43830</v>
      </c>
      <c r="I967" s="10">
        <f>H967-F967</f>
        <v>198</v>
      </c>
      <c r="J967" s="12">
        <f>H967-B967</f>
        <v>228</v>
      </c>
      <c r="K967" s="12">
        <f>G967*J967</f>
        <v>27065.879999999997</v>
      </c>
      <c r="L967" s="12">
        <f>G967*I967</f>
        <v>23504.579999999998</v>
      </c>
      <c r="M967" s="13"/>
    </row>
    <row r="968" spans="1:13" x14ac:dyDescent="0.25">
      <c r="A968" s="8" t="s">
        <v>11</v>
      </c>
      <c r="B968" s="9">
        <v>43678</v>
      </c>
      <c r="C968" s="10" t="s">
        <v>1453</v>
      </c>
      <c r="D968" s="10" t="s">
        <v>1454</v>
      </c>
      <c r="E968" s="11">
        <v>2013</v>
      </c>
      <c r="F968" s="9">
        <v>43707</v>
      </c>
      <c r="G968" s="11">
        <v>1650</v>
      </c>
      <c r="H968" s="9">
        <v>43830</v>
      </c>
      <c r="I968" s="10">
        <f>H968-F968</f>
        <v>123</v>
      </c>
      <c r="J968" s="12">
        <f>H968-B968</f>
        <v>152</v>
      </c>
      <c r="K968" s="12">
        <f>G968*J968</f>
        <v>250800</v>
      </c>
      <c r="L968" s="12">
        <f>G968*I968</f>
        <v>202950</v>
      </c>
      <c r="M968" s="13"/>
    </row>
    <row r="969" spans="1:13" x14ac:dyDescent="0.25">
      <c r="A969" s="8" t="s">
        <v>11</v>
      </c>
      <c r="B969" s="9">
        <v>43746</v>
      </c>
      <c r="C969" s="10" t="s">
        <v>1427</v>
      </c>
      <c r="D969" s="10" t="s">
        <v>883</v>
      </c>
      <c r="E969" s="11">
        <v>227.36</v>
      </c>
      <c r="F969" s="9">
        <v>43777</v>
      </c>
      <c r="G969" s="11">
        <v>186.36</v>
      </c>
      <c r="H969" s="9">
        <v>43830</v>
      </c>
      <c r="I969" s="10">
        <f>H969-F969</f>
        <v>53</v>
      </c>
      <c r="J969" s="12">
        <f>H969-B969</f>
        <v>84</v>
      </c>
      <c r="K969" s="12">
        <f>G969*J969</f>
        <v>15654.240000000002</v>
      </c>
      <c r="L969" s="12">
        <f>G969*I969</f>
        <v>9877.08</v>
      </c>
      <c r="M969" s="13"/>
    </row>
    <row r="970" spans="1:13" x14ac:dyDescent="0.25">
      <c r="A970" s="8" t="s">
        <v>11</v>
      </c>
      <c r="B970" s="9">
        <v>43749</v>
      </c>
      <c r="C970" s="10" t="s">
        <v>968</v>
      </c>
      <c r="D970" s="10" t="s">
        <v>969</v>
      </c>
      <c r="E970" s="11">
        <v>126</v>
      </c>
      <c r="F970" s="9">
        <v>43769</v>
      </c>
      <c r="G970" s="11">
        <v>120</v>
      </c>
      <c r="H970" s="9">
        <v>43830</v>
      </c>
      <c r="I970" s="10">
        <f>H970-F970</f>
        <v>61</v>
      </c>
      <c r="J970" s="12">
        <f>H970-B970</f>
        <v>81</v>
      </c>
      <c r="K970" s="12">
        <f>G970*J970</f>
        <v>9720</v>
      </c>
      <c r="L970" s="12">
        <f>G970*I970</f>
        <v>7320</v>
      </c>
      <c r="M970" s="13"/>
    </row>
    <row r="971" spans="1:13" x14ac:dyDescent="0.25">
      <c r="A971" s="8" t="s">
        <v>11</v>
      </c>
      <c r="B971" s="9">
        <v>43752</v>
      </c>
      <c r="C971" s="10" t="s">
        <v>1270</v>
      </c>
      <c r="D971" s="10" t="s">
        <v>1271</v>
      </c>
      <c r="E971" s="11">
        <v>442.75</v>
      </c>
      <c r="F971" s="9">
        <v>43782</v>
      </c>
      <c r="G971" s="11">
        <v>442.75</v>
      </c>
      <c r="H971" s="9">
        <v>43830</v>
      </c>
      <c r="I971" s="10">
        <f>H971-F971</f>
        <v>48</v>
      </c>
      <c r="J971" s="12">
        <f>H971-B971</f>
        <v>78</v>
      </c>
      <c r="K971" s="12">
        <f>G971*J971</f>
        <v>34534.5</v>
      </c>
      <c r="L971" s="12">
        <f>G971*I971</f>
        <v>21252</v>
      </c>
      <c r="M971" s="13"/>
    </row>
    <row r="972" spans="1:13" x14ac:dyDescent="0.25">
      <c r="A972" s="8" t="s">
        <v>11</v>
      </c>
      <c r="B972" s="9">
        <v>43757</v>
      </c>
      <c r="C972" s="10" t="s">
        <v>20</v>
      </c>
      <c r="D972" s="10" t="s">
        <v>21</v>
      </c>
      <c r="E972" s="11">
        <v>55.99</v>
      </c>
      <c r="F972" s="9">
        <v>43830</v>
      </c>
      <c r="G972" s="11">
        <v>45.9</v>
      </c>
      <c r="H972" s="9">
        <f>F972</f>
        <v>43830</v>
      </c>
      <c r="I972" s="10">
        <f>H972-F972</f>
        <v>0</v>
      </c>
      <c r="J972" s="12">
        <f>H972-B972</f>
        <v>73</v>
      </c>
      <c r="K972" s="12">
        <f>G972*J972</f>
        <v>3350.7</v>
      </c>
      <c r="L972" s="12">
        <f>G972*I972</f>
        <v>0</v>
      </c>
      <c r="M972" s="13"/>
    </row>
    <row r="973" spans="1:13" x14ac:dyDescent="0.25">
      <c r="A973" s="8" t="s">
        <v>11</v>
      </c>
      <c r="B973" s="9">
        <v>43757</v>
      </c>
      <c r="C973" s="10" t="s">
        <v>52</v>
      </c>
      <c r="D973" s="10" t="s">
        <v>53</v>
      </c>
      <c r="E973" s="11">
        <v>48.51</v>
      </c>
      <c r="F973" s="9">
        <v>43830</v>
      </c>
      <c r="G973" s="11">
        <v>39.76</v>
      </c>
      <c r="H973" s="9">
        <f>F973</f>
        <v>43830</v>
      </c>
      <c r="I973" s="10">
        <f>H973-F973</f>
        <v>0</v>
      </c>
      <c r="J973" s="12">
        <f>H973-B973</f>
        <v>73</v>
      </c>
      <c r="K973" s="12">
        <f>G973*J973</f>
        <v>2902.48</v>
      </c>
      <c r="L973" s="12">
        <f>G973*I973</f>
        <v>0</v>
      </c>
      <c r="M973" s="13"/>
    </row>
    <row r="974" spans="1:13" x14ac:dyDescent="0.25">
      <c r="A974" s="8" t="s">
        <v>11</v>
      </c>
      <c r="B974" s="9">
        <v>43757</v>
      </c>
      <c r="C974" s="10" t="s">
        <v>92</v>
      </c>
      <c r="D974" s="10" t="s">
        <v>93</v>
      </c>
      <c r="E974" s="11">
        <v>138.75</v>
      </c>
      <c r="F974" s="9">
        <v>43830</v>
      </c>
      <c r="G974" s="11">
        <v>113.73</v>
      </c>
      <c r="H974" s="9">
        <f>F974</f>
        <v>43830</v>
      </c>
      <c r="I974" s="10">
        <f>H974-F974</f>
        <v>0</v>
      </c>
      <c r="J974" s="12">
        <f>H974-B974</f>
        <v>73</v>
      </c>
      <c r="K974" s="12">
        <f>G974*J974</f>
        <v>8302.2900000000009</v>
      </c>
      <c r="L974" s="12">
        <f>G974*I974</f>
        <v>0</v>
      </c>
      <c r="M974" s="13"/>
    </row>
    <row r="975" spans="1:13" x14ac:dyDescent="0.25">
      <c r="A975" s="8" t="s">
        <v>11</v>
      </c>
      <c r="B975" s="9">
        <v>43757</v>
      </c>
      <c r="C975" s="10" t="s">
        <v>110</v>
      </c>
      <c r="D975" s="10" t="s">
        <v>111</v>
      </c>
      <c r="E975" s="11">
        <v>412.57</v>
      </c>
      <c r="F975" s="9">
        <v>43830</v>
      </c>
      <c r="G975" s="11">
        <v>338.17</v>
      </c>
      <c r="H975" s="9">
        <f>F975</f>
        <v>43830</v>
      </c>
      <c r="I975" s="10">
        <f>H975-F975</f>
        <v>0</v>
      </c>
      <c r="J975" s="12">
        <f>H975-B975</f>
        <v>73</v>
      </c>
      <c r="K975" s="12">
        <f>G975*J975</f>
        <v>24686.41</v>
      </c>
      <c r="L975" s="12">
        <f>G975*I975</f>
        <v>0</v>
      </c>
      <c r="M975" s="13"/>
    </row>
    <row r="976" spans="1:13" x14ac:dyDescent="0.25">
      <c r="A976" s="8" t="s">
        <v>11</v>
      </c>
      <c r="B976" s="9">
        <v>43757</v>
      </c>
      <c r="C976" s="10" t="s">
        <v>156</v>
      </c>
      <c r="D976" s="10" t="s">
        <v>157</v>
      </c>
      <c r="E976" s="11">
        <v>40.520000000000003</v>
      </c>
      <c r="F976" s="9">
        <v>43830</v>
      </c>
      <c r="G976" s="11">
        <v>33.21</v>
      </c>
      <c r="H976" s="9">
        <f>F976</f>
        <v>43830</v>
      </c>
      <c r="I976" s="10">
        <f>H976-F976</f>
        <v>0</v>
      </c>
      <c r="J976" s="12">
        <f>H976-B976</f>
        <v>73</v>
      </c>
      <c r="K976" s="12">
        <f>G976*J976</f>
        <v>2424.33</v>
      </c>
      <c r="L976" s="12">
        <f>G976*I976</f>
        <v>0</v>
      </c>
      <c r="M976" s="13"/>
    </row>
    <row r="977" spans="1:13" x14ac:dyDescent="0.25">
      <c r="A977" s="8" t="s">
        <v>11</v>
      </c>
      <c r="B977" s="9">
        <v>43757</v>
      </c>
      <c r="C977" s="10" t="s">
        <v>227</v>
      </c>
      <c r="D977" s="10" t="s">
        <v>228</v>
      </c>
      <c r="E977" s="11">
        <v>80.400000000000006</v>
      </c>
      <c r="F977" s="9">
        <v>43830</v>
      </c>
      <c r="G977" s="11">
        <v>65.900000000000006</v>
      </c>
      <c r="H977" s="9">
        <f>F977</f>
        <v>43830</v>
      </c>
      <c r="I977" s="10">
        <f>H977-F977</f>
        <v>0</v>
      </c>
      <c r="J977" s="12">
        <f>H977-B977</f>
        <v>73</v>
      </c>
      <c r="K977" s="12">
        <f>G977*J977</f>
        <v>4810.7000000000007</v>
      </c>
      <c r="L977" s="12">
        <f>G977*I977</f>
        <v>0</v>
      </c>
      <c r="M977" s="13"/>
    </row>
    <row r="978" spans="1:13" x14ac:dyDescent="0.25">
      <c r="A978" s="8" t="s">
        <v>11</v>
      </c>
      <c r="B978" s="9">
        <v>43757</v>
      </c>
      <c r="C978" s="10" t="s">
        <v>282</v>
      </c>
      <c r="D978" s="10" t="s">
        <v>283</v>
      </c>
      <c r="E978" s="11">
        <v>48.08</v>
      </c>
      <c r="F978" s="9">
        <v>43830</v>
      </c>
      <c r="G978" s="11">
        <v>39.409999999999997</v>
      </c>
      <c r="H978" s="9">
        <f>F978</f>
        <v>43830</v>
      </c>
      <c r="I978" s="10">
        <f>H978-F978</f>
        <v>0</v>
      </c>
      <c r="J978" s="12">
        <f>H978-B978</f>
        <v>73</v>
      </c>
      <c r="K978" s="12">
        <f>G978*J978</f>
        <v>2876.93</v>
      </c>
      <c r="L978" s="12">
        <f>G978*I978</f>
        <v>0</v>
      </c>
      <c r="M978" s="13"/>
    </row>
    <row r="979" spans="1:13" x14ac:dyDescent="0.25">
      <c r="A979" s="8" t="s">
        <v>11</v>
      </c>
      <c r="B979" s="9">
        <v>43757</v>
      </c>
      <c r="C979" s="10" t="s">
        <v>334</v>
      </c>
      <c r="D979" s="10" t="s">
        <v>335</v>
      </c>
      <c r="E979" s="11">
        <v>36.5</v>
      </c>
      <c r="F979" s="9">
        <v>43830</v>
      </c>
      <c r="G979" s="11">
        <v>29.92</v>
      </c>
      <c r="H979" s="9">
        <f>F979</f>
        <v>43830</v>
      </c>
      <c r="I979" s="10">
        <f>H979-F979</f>
        <v>0</v>
      </c>
      <c r="J979" s="12">
        <f>H979-B979</f>
        <v>73</v>
      </c>
      <c r="K979" s="12">
        <f>G979*J979</f>
        <v>2184.1600000000003</v>
      </c>
      <c r="L979" s="12">
        <f>G979*I979</f>
        <v>0</v>
      </c>
      <c r="M979" s="13"/>
    </row>
    <row r="980" spans="1:13" x14ac:dyDescent="0.25">
      <c r="A980" s="8" t="s">
        <v>11</v>
      </c>
      <c r="B980" s="9">
        <v>43757</v>
      </c>
      <c r="C980" s="10" t="s">
        <v>526</v>
      </c>
      <c r="D980" s="10" t="s">
        <v>527</v>
      </c>
      <c r="E980" s="11">
        <v>32.31</v>
      </c>
      <c r="F980" s="9">
        <v>43830</v>
      </c>
      <c r="G980" s="11">
        <v>26.48</v>
      </c>
      <c r="H980" s="9">
        <f>F980</f>
        <v>43830</v>
      </c>
      <c r="I980" s="10">
        <f>H980-F980</f>
        <v>0</v>
      </c>
      <c r="J980" s="12">
        <f>H980-B980</f>
        <v>73</v>
      </c>
      <c r="K980" s="12">
        <f>G980*J980</f>
        <v>1933.04</v>
      </c>
      <c r="L980" s="12">
        <f>G980*I980</f>
        <v>0</v>
      </c>
      <c r="M980" s="13"/>
    </row>
    <row r="981" spans="1:13" x14ac:dyDescent="0.25">
      <c r="A981" s="8" t="s">
        <v>11</v>
      </c>
      <c r="B981" s="9">
        <v>43757</v>
      </c>
      <c r="C981" s="10" t="s">
        <v>532</v>
      </c>
      <c r="D981" s="10" t="s">
        <v>533</v>
      </c>
      <c r="E981" s="11">
        <v>59.06</v>
      </c>
      <c r="F981" s="9">
        <v>43830</v>
      </c>
      <c r="G981" s="11">
        <v>48.41</v>
      </c>
      <c r="H981" s="9">
        <f>F981</f>
        <v>43830</v>
      </c>
      <c r="I981" s="10">
        <f>H981-F981</f>
        <v>0</v>
      </c>
      <c r="J981" s="12">
        <f>H981-B981</f>
        <v>73</v>
      </c>
      <c r="K981" s="12">
        <f>G981*J981</f>
        <v>3533.93</v>
      </c>
      <c r="L981" s="12">
        <f>G981*I981</f>
        <v>0</v>
      </c>
      <c r="M981" s="13"/>
    </row>
    <row r="982" spans="1:13" x14ac:dyDescent="0.25">
      <c r="A982" s="8" t="s">
        <v>11</v>
      </c>
      <c r="B982" s="9">
        <v>43757</v>
      </c>
      <c r="C982" s="10" t="s">
        <v>626</v>
      </c>
      <c r="D982" s="10" t="s">
        <v>627</v>
      </c>
      <c r="E982" s="11">
        <v>48.21</v>
      </c>
      <c r="F982" s="9">
        <v>43830</v>
      </c>
      <c r="G982" s="11">
        <v>39.520000000000003</v>
      </c>
      <c r="H982" s="9">
        <f>F982</f>
        <v>43830</v>
      </c>
      <c r="I982" s="10">
        <f>H982-F982</f>
        <v>0</v>
      </c>
      <c r="J982" s="12">
        <f>H982-B982</f>
        <v>73</v>
      </c>
      <c r="K982" s="12">
        <f>G982*J982</f>
        <v>2884.96</v>
      </c>
      <c r="L982" s="12">
        <f>G982*I982</f>
        <v>0</v>
      </c>
      <c r="M982" s="13"/>
    </row>
    <row r="983" spans="1:13" x14ac:dyDescent="0.25">
      <c r="A983" s="8" t="s">
        <v>11</v>
      </c>
      <c r="B983" s="9">
        <v>43757</v>
      </c>
      <c r="C983" s="10" t="s">
        <v>709</v>
      </c>
      <c r="D983" s="10" t="s">
        <v>710</v>
      </c>
      <c r="E983" s="11">
        <v>73.86</v>
      </c>
      <c r="F983" s="9">
        <v>43830</v>
      </c>
      <c r="G983" s="11">
        <v>60.54</v>
      </c>
      <c r="H983" s="9">
        <f>F983</f>
        <v>43830</v>
      </c>
      <c r="I983" s="10">
        <f>H983-F983</f>
        <v>0</v>
      </c>
      <c r="J983" s="12">
        <f>H983-B983</f>
        <v>73</v>
      </c>
      <c r="K983" s="12">
        <f>G983*J983</f>
        <v>4419.42</v>
      </c>
      <c r="L983" s="12">
        <f>G983*I983</f>
        <v>0</v>
      </c>
      <c r="M983" s="13"/>
    </row>
    <row r="984" spans="1:13" x14ac:dyDescent="0.25">
      <c r="A984" s="8" t="s">
        <v>11</v>
      </c>
      <c r="B984" s="9">
        <v>43757</v>
      </c>
      <c r="C984" s="10" t="s">
        <v>909</v>
      </c>
      <c r="D984" s="10" t="s">
        <v>910</v>
      </c>
      <c r="E984" s="11">
        <v>74.180000000000007</v>
      </c>
      <c r="F984" s="9">
        <v>43830</v>
      </c>
      <c r="G984" s="11">
        <v>60.8</v>
      </c>
      <c r="H984" s="9">
        <f>F984</f>
        <v>43830</v>
      </c>
      <c r="I984" s="10">
        <f>H984-F984</f>
        <v>0</v>
      </c>
      <c r="J984" s="12">
        <f>H984-B984</f>
        <v>73</v>
      </c>
      <c r="K984" s="12">
        <f>G984*J984</f>
        <v>4438.3999999999996</v>
      </c>
      <c r="L984" s="12">
        <f>G984*I984</f>
        <v>0</v>
      </c>
      <c r="M984" s="13"/>
    </row>
    <row r="985" spans="1:13" x14ac:dyDescent="0.25">
      <c r="A985" s="8" t="s">
        <v>11</v>
      </c>
      <c r="B985" s="9">
        <v>43757</v>
      </c>
      <c r="C985" s="10" t="s">
        <v>913</v>
      </c>
      <c r="D985" s="10" t="s">
        <v>914</v>
      </c>
      <c r="E985" s="11">
        <v>36.22</v>
      </c>
      <c r="F985" s="9">
        <v>43830</v>
      </c>
      <c r="G985" s="11">
        <v>29.69</v>
      </c>
      <c r="H985" s="9">
        <f>F985</f>
        <v>43830</v>
      </c>
      <c r="I985" s="10">
        <f>H985-F985</f>
        <v>0</v>
      </c>
      <c r="J985" s="12">
        <f>H985-B985</f>
        <v>73</v>
      </c>
      <c r="K985" s="12">
        <f>G985*J985</f>
        <v>2167.37</v>
      </c>
      <c r="L985" s="12">
        <f>G985*I985</f>
        <v>0</v>
      </c>
      <c r="M985" s="13"/>
    </row>
    <row r="986" spans="1:13" x14ac:dyDescent="0.25">
      <c r="A986" s="8" t="s">
        <v>11</v>
      </c>
      <c r="B986" s="9">
        <v>43757</v>
      </c>
      <c r="C986" s="10" t="s">
        <v>991</v>
      </c>
      <c r="D986" s="10" t="s">
        <v>992</v>
      </c>
      <c r="E986" s="11">
        <v>32.31</v>
      </c>
      <c r="F986" s="9">
        <v>43830</v>
      </c>
      <c r="G986" s="11">
        <v>26.48</v>
      </c>
      <c r="H986" s="9">
        <f>F986</f>
        <v>43830</v>
      </c>
      <c r="I986" s="10">
        <f>H986-F986</f>
        <v>0</v>
      </c>
      <c r="J986" s="12">
        <f>H986-B986</f>
        <v>73</v>
      </c>
      <c r="K986" s="12">
        <f>G986*J986</f>
        <v>1933.04</v>
      </c>
      <c r="L986" s="12">
        <f>G986*I986</f>
        <v>0</v>
      </c>
      <c r="M986" s="13"/>
    </row>
    <row r="987" spans="1:13" x14ac:dyDescent="0.25">
      <c r="A987" s="8" t="s">
        <v>11</v>
      </c>
      <c r="B987" s="9">
        <v>43757</v>
      </c>
      <c r="C987" s="10" t="s">
        <v>1013</v>
      </c>
      <c r="D987" s="10" t="s">
        <v>1014</v>
      </c>
      <c r="E987" s="11">
        <v>32.31</v>
      </c>
      <c r="F987" s="9">
        <v>43830</v>
      </c>
      <c r="G987" s="11">
        <v>26.48</v>
      </c>
      <c r="H987" s="9">
        <f>F987</f>
        <v>43830</v>
      </c>
      <c r="I987" s="10">
        <f>H987-F987</f>
        <v>0</v>
      </c>
      <c r="J987" s="12">
        <f>H987-B987</f>
        <v>73</v>
      </c>
      <c r="K987" s="12">
        <f>G987*J987</f>
        <v>1933.04</v>
      </c>
      <c r="L987" s="12">
        <f>G987*I987</f>
        <v>0</v>
      </c>
      <c r="M987" s="13"/>
    </row>
    <row r="988" spans="1:13" x14ac:dyDescent="0.25">
      <c r="A988" s="8" t="s">
        <v>11</v>
      </c>
      <c r="B988" s="9">
        <v>43757</v>
      </c>
      <c r="C988" s="10" t="s">
        <v>1025</v>
      </c>
      <c r="D988" s="10" t="s">
        <v>1026</v>
      </c>
      <c r="E988" s="11">
        <v>81.36</v>
      </c>
      <c r="F988" s="9">
        <v>43830</v>
      </c>
      <c r="G988" s="11">
        <v>66.69</v>
      </c>
      <c r="H988" s="9">
        <f>F988</f>
        <v>43830</v>
      </c>
      <c r="I988" s="10">
        <f>H988-F988</f>
        <v>0</v>
      </c>
      <c r="J988" s="12">
        <f>H988-B988</f>
        <v>73</v>
      </c>
      <c r="K988" s="12">
        <f>G988*J988</f>
        <v>4868.37</v>
      </c>
      <c r="L988" s="12">
        <f>G988*I988</f>
        <v>0</v>
      </c>
      <c r="M988" s="13"/>
    </row>
    <row r="989" spans="1:13" x14ac:dyDescent="0.25">
      <c r="A989" s="8" t="s">
        <v>11</v>
      </c>
      <c r="B989" s="9">
        <v>43757</v>
      </c>
      <c r="C989" s="10" t="s">
        <v>1061</v>
      </c>
      <c r="D989" s="10" t="s">
        <v>1062</v>
      </c>
      <c r="E989" s="11">
        <v>73.67</v>
      </c>
      <c r="F989" s="9">
        <v>43830</v>
      </c>
      <c r="G989" s="11">
        <v>60.39</v>
      </c>
      <c r="H989" s="9">
        <f>F989</f>
        <v>43830</v>
      </c>
      <c r="I989" s="10">
        <f>H989-F989</f>
        <v>0</v>
      </c>
      <c r="J989" s="12">
        <f>H989-B989</f>
        <v>73</v>
      </c>
      <c r="K989" s="12">
        <f>G989*J989</f>
        <v>4408.47</v>
      </c>
      <c r="L989" s="12">
        <f>G989*I989</f>
        <v>0</v>
      </c>
      <c r="M989" s="13"/>
    </row>
    <row r="990" spans="1:13" x14ac:dyDescent="0.25">
      <c r="A990" s="8" t="s">
        <v>11</v>
      </c>
      <c r="B990" s="9">
        <v>43757</v>
      </c>
      <c r="C990" s="10" t="s">
        <v>1105</v>
      </c>
      <c r="D990" s="10" t="s">
        <v>1106</v>
      </c>
      <c r="E990" s="11">
        <v>35.72</v>
      </c>
      <c r="F990" s="9">
        <v>43830</v>
      </c>
      <c r="G990" s="11">
        <v>29.28</v>
      </c>
      <c r="H990" s="9">
        <f>F990</f>
        <v>43830</v>
      </c>
      <c r="I990" s="10">
        <f>H990-F990</f>
        <v>0</v>
      </c>
      <c r="J990" s="12">
        <f>H990-B990</f>
        <v>73</v>
      </c>
      <c r="K990" s="12">
        <f>G990*J990</f>
        <v>2137.44</v>
      </c>
      <c r="L990" s="12">
        <f>G990*I990</f>
        <v>0</v>
      </c>
      <c r="M990" s="13"/>
    </row>
    <row r="991" spans="1:13" x14ac:dyDescent="0.25">
      <c r="A991" s="8" t="s">
        <v>11</v>
      </c>
      <c r="B991" s="9">
        <v>43757</v>
      </c>
      <c r="C991" s="10" t="s">
        <v>1123</v>
      </c>
      <c r="D991" s="10" t="s">
        <v>1124</v>
      </c>
      <c r="E991" s="11">
        <v>64.63</v>
      </c>
      <c r="F991" s="9">
        <v>43830</v>
      </c>
      <c r="G991" s="11">
        <v>52.97</v>
      </c>
      <c r="H991" s="9">
        <f>F991</f>
        <v>43830</v>
      </c>
      <c r="I991" s="10">
        <f>H991-F991</f>
        <v>0</v>
      </c>
      <c r="J991" s="12">
        <f>H991-B991</f>
        <v>73</v>
      </c>
      <c r="K991" s="12">
        <f>G991*J991</f>
        <v>3866.81</v>
      </c>
      <c r="L991" s="12">
        <f>G991*I991</f>
        <v>0</v>
      </c>
      <c r="M991" s="13"/>
    </row>
    <row r="992" spans="1:13" x14ac:dyDescent="0.25">
      <c r="A992" s="8" t="s">
        <v>11</v>
      </c>
      <c r="B992" s="9">
        <v>43757</v>
      </c>
      <c r="C992" s="10" t="s">
        <v>1245</v>
      </c>
      <c r="D992" s="10" t="s">
        <v>1246</v>
      </c>
      <c r="E992" s="11">
        <v>32.31</v>
      </c>
      <c r="F992" s="9">
        <v>43830</v>
      </c>
      <c r="G992" s="11">
        <v>26.48</v>
      </c>
      <c r="H992" s="9">
        <f>F992</f>
        <v>43830</v>
      </c>
      <c r="I992" s="10">
        <f>H992-F992</f>
        <v>0</v>
      </c>
      <c r="J992" s="12">
        <f>H992-B992</f>
        <v>73</v>
      </c>
      <c r="K992" s="12">
        <f>G992*J992</f>
        <v>1933.04</v>
      </c>
      <c r="L992" s="12">
        <f>G992*I992</f>
        <v>0</v>
      </c>
      <c r="M992" s="13"/>
    </row>
    <row r="993" spans="1:13" x14ac:dyDescent="0.25">
      <c r="A993" s="8" t="s">
        <v>11</v>
      </c>
      <c r="B993" s="9">
        <v>43757</v>
      </c>
      <c r="C993" s="10" t="s">
        <v>1333</v>
      </c>
      <c r="D993" s="10" t="s">
        <v>1334</v>
      </c>
      <c r="E993" s="11">
        <v>97.88</v>
      </c>
      <c r="F993" s="9">
        <v>43830</v>
      </c>
      <c r="G993" s="11">
        <v>80.23</v>
      </c>
      <c r="H993" s="9">
        <f>F993</f>
        <v>43830</v>
      </c>
      <c r="I993" s="10">
        <f>H993-F993</f>
        <v>0</v>
      </c>
      <c r="J993" s="12">
        <f>H993-B993</f>
        <v>73</v>
      </c>
      <c r="K993" s="12">
        <f>G993*J993</f>
        <v>5856.79</v>
      </c>
      <c r="L993" s="12">
        <f>G993*I993</f>
        <v>0</v>
      </c>
      <c r="M993" s="13"/>
    </row>
    <row r="994" spans="1:13" x14ac:dyDescent="0.25">
      <c r="A994" s="8" t="s">
        <v>11</v>
      </c>
      <c r="B994" s="9">
        <v>43757</v>
      </c>
      <c r="C994" s="10" t="s">
        <v>1450</v>
      </c>
      <c r="D994" s="10" t="s">
        <v>1451</v>
      </c>
      <c r="E994" s="11">
        <v>34.31</v>
      </c>
      <c r="F994" s="9">
        <v>43830</v>
      </c>
      <c r="G994" s="11">
        <v>28.12</v>
      </c>
      <c r="H994" s="9">
        <f>F994</f>
        <v>43830</v>
      </c>
      <c r="I994" s="10">
        <f>H994-F994</f>
        <v>0</v>
      </c>
      <c r="J994" s="12">
        <f>H994-B994</f>
        <v>73</v>
      </c>
      <c r="K994" s="12">
        <f>G994*J994</f>
        <v>2052.7600000000002</v>
      </c>
      <c r="L994" s="12">
        <f>G994*I994</f>
        <v>0</v>
      </c>
      <c r="M994" s="13"/>
    </row>
    <row r="995" spans="1:13" x14ac:dyDescent="0.25">
      <c r="A995" s="8" t="s">
        <v>11</v>
      </c>
      <c r="B995" s="9">
        <v>43757</v>
      </c>
      <c r="C995" s="10" t="s">
        <v>1489</v>
      </c>
      <c r="D995" s="10" t="s">
        <v>1490</v>
      </c>
      <c r="E995" s="11">
        <v>100.85</v>
      </c>
      <c r="F995" s="9">
        <v>43830</v>
      </c>
      <c r="G995" s="11">
        <v>82.66</v>
      </c>
      <c r="H995" s="9">
        <f>F995</f>
        <v>43830</v>
      </c>
      <c r="I995" s="10">
        <f>H995-F995</f>
        <v>0</v>
      </c>
      <c r="J995" s="12">
        <f>H995-B995</f>
        <v>73</v>
      </c>
      <c r="K995" s="12">
        <f>G995*J995</f>
        <v>6034.1799999999994</v>
      </c>
      <c r="L995" s="12">
        <f>G995*I995</f>
        <v>0</v>
      </c>
      <c r="M995" s="13"/>
    </row>
    <row r="996" spans="1:13" x14ac:dyDescent="0.25">
      <c r="A996" s="8" t="s">
        <v>11</v>
      </c>
      <c r="B996" s="9">
        <v>43757</v>
      </c>
      <c r="C996" s="10" t="s">
        <v>1586</v>
      </c>
      <c r="D996" s="10" t="s">
        <v>1587</v>
      </c>
      <c r="E996" s="11">
        <v>35.799999999999997</v>
      </c>
      <c r="F996" s="9">
        <v>43830</v>
      </c>
      <c r="G996" s="11">
        <v>29.34</v>
      </c>
      <c r="H996" s="9">
        <f>F996</f>
        <v>43830</v>
      </c>
      <c r="I996" s="10">
        <f>H996-F996</f>
        <v>0</v>
      </c>
      <c r="J996" s="12">
        <f>H996-B996</f>
        <v>73</v>
      </c>
      <c r="K996" s="12">
        <f>G996*J996</f>
        <v>2141.8200000000002</v>
      </c>
      <c r="L996" s="12">
        <f>G996*I996</f>
        <v>0</v>
      </c>
      <c r="M996" s="13"/>
    </row>
    <row r="997" spans="1:13" x14ac:dyDescent="0.25">
      <c r="A997" s="8" t="s">
        <v>11</v>
      </c>
      <c r="B997" s="9">
        <v>43766</v>
      </c>
      <c r="C997" s="10" t="s">
        <v>729</v>
      </c>
      <c r="D997" s="10" t="s">
        <v>730</v>
      </c>
      <c r="E997" s="11">
        <v>95.01</v>
      </c>
      <c r="F997" s="9">
        <v>43796</v>
      </c>
      <c r="G997" s="11">
        <v>95.01</v>
      </c>
      <c r="H997" s="9">
        <v>43830</v>
      </c>
      <c r="I997" s="10">
        <f>H997-F997</f>
        <v>34</v>
      </c>
      <c r="J997" s="12">
        <f>H997-B997</f>
        <v>64</v>
      </c>
      <c r="K997" s="12">
        <f>G997*J997</f>
        <v>6080.64</v>
      </c>
      <c r="L997" s="12">
        <f>G997*I997</f>
        <v>3230.34</v>
      </c>
      <c r="M997" s="13"/>
    </row>
    <row r="998" spans="1:13" x14ac:dyDescent="0.25">
      <c r="A998" s="8" t="s">
        <v>11</v>
      </c>
      <c r="B998" s="9">
        <v>43770</v>
      </c>
      <c r="C998" s="10" t="s">
        <v>28</v>
      </c>
      <c r="D998" s="10" t="s">
        <v>29</v>
      </c>
      <c r="E998" s="11">
        <v>61</v>
      </c>
      <c r="F998" s="9">
        <v>43800</v>
      </c>
      <c r="G998" s="11">
        <v>50</v>
      </c>
      <c r="H998" s="9">
        <v>43830</v>
      </c>
      <c r="I998" s="10">
        <f>H998-F998</f>
        <v>30</v>
      </c>
      <c r="J998" s="12">
        <f>H998-B998</f>
        <v>60</v>
      </c>
      <c r="K998" s="12">
        <f>G998*J998</f>
        <v>3000</v>
      </c>
      <c r="L998" s="12">
        <f>G998*I998</f>
        <v>1500</v>
      </c>
      <c r="M998" s="13"/>
    </row>
    <row r="999" spans="1:13" x14ac:dyDescent="0.25">
      <c r="A999" s="8" t="s">
        <v>11</v>
      </c>
      <c r="B999" s="9">
        <v>43781</v>
      </c>
      <c r="C999" s="10" t="s">
        <v>618</v>
      </c>
      <c r="D999" s="10" t="s">
        <v>619</v>
      </c>
      <c r="E999" s="11">
        <v>4086.06</v>
      </c>
      <c r="F999" s="9">
        <v>43814</v>
      </c>
      <c r="G999" s="11">
        <v>3900.33</v>
      </c>
      <c r="H999" s="9">
        <v>43830</v>
      </c>
      <c r="I999" s="10">
        <f>H999-F999</f>
        <v>16</v>
      </c>
      <c r="J999" s="12">
        <f>H999-B999</f>
        <v>49</v>
      </c>
      <c r="K999" s="12">
        <f>G999*J999</f>
        <v>191116.16999999998</v>
      </c>
      <c r="L999" s="12">
        <f>G999*I999</f>
        <v>62405.279999999999</v>
      </c>
      <c r="M999" s="13"/>
    </row>
    <row r="1000" spans="1:13" x14ac:dyDescent="0.25">
      <c r="A1000" s="8" t="s">
        <v>11</v>
      </c>
      <c r="B1000" s="9">
        <v>43782</v>
      </c>
      <c r="C1000" s="10" t="s">
        <v>562</v>
      </c>
      <c r="D1000" s="10" t="s">
        <v>563</v>
      </c>
      <c r="E1000" s="11">
        <v>190.32</v>
      </c>
      <c r="F1000" s="9">
        <v>43812</v>
      </c>
      <c r="G1000" s="11">
        <v>190.32</v>
      </c>
      <c r="H1000" s="9">
        <v>43830</v>
      </c>
      <c r="I1000" s="10">
        <f>H1000-F1000</f>
        <v>18</v>
      </c>
      <c r="J1000" s="12">
        <f>H1000-B1000</f>
        <v>48</v>
      </c>
      <c r="K1000" s="12">
        <f>G1000*J1000</f>
        <v>9135.36</v>
      </c>
      <c r="L1000" s="12">
        <f>G1000*I1000</f>
        <v>3425.7599999999998</v>
      </c>
      <c r="M1000" s="13"/>
    </row>
    <row r="1001" spans="1:13" x14ac:dyDescent="0.25">
      <c r="A1001" s="8" t="s">
        <v>11</v>
      </c>
      <c r="B1001" s="9">
        <v>43783</v>
      </c>
      <c r="C1001" s="10" t="s">
        <v>685</v>
      </c>
      <c r="D1001" s="10" t="s">
        <v>686</v>
      </c>
      <c r="E1001" s="11">
        <v>551.89</v>
      </c>
      <c r="F1001" s="9">
        <v>43813</v>
      </c>
      <c r="G1001" s="11">
        <v>551.89</v>
      </c>
      <c r="H1001" s="9">
        <v>43830</v>
      </c>
      <c r="I1001" s="10">
        <f>H1001-F1001</f>
        <v>17</v>
      </c>
      <c r="J1001" s="12">
        <f>H1001-B1001</f>
        <v>47</v>
      </c>
      <c r="K1001" s="12">
        <f>G1001*J1001</f>
        <v>25938.829999999998</v>
      </c>
      <c r="L1001" s="12">
        <f>G1001*I1001</f>
        <v>9382.1299999999992</v>
      </c>
      <c r="M1001" s="13"/>
    </row>
    <row r="1002" spans="1:13" x14ac:dyDescent="0.25">
      <c r="A1002" s="8" t="s">
        <v>11</v>
      </c>
      <c r="B1002" s="9">
        <v>43795</v>
      </c>
      <c r="C1002" s="10" t="s">
        <v>120</v>
      </c>
      <c r="D1002" s="10" t="s">
        <v>121</v>
      </c>
      <c r="E1002" s="11">
        <v>72.72</v>
      </c>
      <c r="F1002" s="9">
        <v>43822</v>
      </c>
      <c r="G1002" s="11">
        <v>66.66</v>
      </c>
      <c r="H1002" s="9">
        <v>43830</v>
      </c>
      <c r="I1002" s="10">
        <f>H1002-F1002</f>
        <v>8</v>
      </c>
      <c r="J1002" s="12">
        <f>H1002-B1002</f>
        <v>35</v>
      </c>
      <c r="K1002" s="12">
        <f>G1002*J1002</f>
        <v>2333.1</v>
      </c>
      <c r="L1002" s="12">
        <f>G1002*I1002</f>
        <v>533.28</v>
      </c>
      <c r="M1002" s="13"/>
    </row>
    <row r="1003" spans="1:13" x14ac:dyDescent="0.25">
      <c r="A1003" s="8" t="s">
        <v>11</v>
      </c>
      <c r="B1003" s="9">
        <v>43795</v>
      </c>
      <c r="C1003" s="10" t="s">
        <v>170</v>
      </c>
      <c r="D1003" s="10" t="s">
        <v>171</v>
      </c>
      <c r="E1003" s="11">
        <v>12.09</v>
      </c>
      <c r="F1003" s="9">
        <v>43819</v>
      </c>
      <c r="G1003" s="11">
        <v>11.27</v>
      </c>
      <c r="H1003" s="9">
        <v>43830</v>
      </c>
      <c r="I1003" s="10">
        <f>H1003-F1003</f>
        <v>11</v>
      </c>
      <c r="J1003" s="12">
        <f>H1003-B1003</f>
        <v>35</v>
      </c>
      <c r="K1003" s="12">
        <f>G1003*J1003</f>
        <v>394.45</v>
      </c>
      <c r="L1003" s="12">
        <f>G1003*I1003</f>
        <v>123.97</v>
      </c>
      <c r="M1003" s="13"/>
    </row>
    <row r="1004" spans="1:13" x14ac:dyDescent="0.25">
      <c r="A1004" s="8" t="s">
        <v>11</v>
      </c>
      <c r="B1004" s="9">
        <v>43795</v>
      </c>
      <c r="C1004" s="10" t="s">
        <v>178</v>
      </c>
      <c r="D1004" s="10" t="s">
        <v>179</v>
      </c>
      <c r="E1004" s="11">
        <v>47.71</v>
      </c>
      <c r="F1004" s="9">
        <v>43819</v>
      </c>
      <c r="G1004" s="11">
        <v>43.73</v>
      </c>
      <c r="H1004" s="9">
        <v>43830</v>
      </c>
      <c r="I1004" s="10">
        <f>H1004-F1004</f>
        <v>11</v>
      </c>
      <c r="J1004" s="12">
        <f>H1004-B1004</f>
        <v>35</v>
      </c>
      <c r="K1004" s="12">
        <f>G1004*J1004</f>
        <v>1530.55</v>
      </c>
      <c r="L1004" s="12">
        <f>G1004*I1004</f>
        <v>481.03</v>
      </c>
      <c r="M1004" s="13"/>
    </row>
    <row r="1005" spans="1:13" x14ac:dyDescent="0.25">
      <c r="A1005" s="8" t="s">
        <v>11</v>
      </c>
      <c r="B1005" s="9">
        <v>43795</v>
      </c>
      <c r="C1005" s="10" t="s">
        <v>184</v>
      </c>
      <c r="D1005" s="10" t="s">
        <v>185</v>
      </c>
      <c r="E1005" s="11">
        <v>187.25</v>
      </c>
      <c r="F1005" s="9">
        <v>43819</v>
      </c>
      <c r="G1005" s="11">
        <v>170.47</v>
      </c>
      <c r="H1005" s="9">
        <v>43830</v>
      </c>
      <c r="I1005" s="10">
        <f>H1005-F1005</f>
        <v>11</v>
      </c>
      <c r="J1005" s="12">
        <f>H1005-B1005</f>
        <v>35</v>
      </c>
      <c r="K1005" s="12">
        <f>G1005*J1005</f>
        <v>5966.45</v>
      </c>
      <c r="L1005" s="12">
        <f>G1005*I1005</f>
        <v>1875.17</v>
      </c>
      <c r="M1005" s="13"/>
    </row>
    <row r="1006" spans="1:13" x14ac:dyDescent="0.25">
      <c r="A1006" s="8" t="s">
        <v>11</v>
      </c>
      <c r="B1006" s="9">
        <v>43795</v>
      </c>
      <c r="C1006" s="10" t="s">
        <v>190</v>
      </c>
      <c r="D1006" s="10" t="s">
        <v>191</v>
      </c>
      <c r="E1006" s="11">
        <v>175.82</v>
      </c>
      <c r="F1006" s="9">
        <v>43819</v>
      </c>
      <c r="G1006" s="11">
        <v>160.31</v>
      </c>
      <c r="H1006" s="9">
        <v>43830</v>
      </c>
      <c r="I1006" s="10">
        <f>H1006-F1006</f>
        <v>11</v>
      </c>
      <c r="J1006" s="12">
        <f>H1006-B1006</f>
        <v>35</v>
      </c>
      <c r="K1006" s="12">
        <f>G1006*J1006</f>
        <v>5610.85</v>
      </c>
      <c r="L1006" s="12">
        <f>G1006*I1006</f>
        <v>1763.41</v>
      </c>
      <c r="M1006" s="13"/>
    </row>
    <row r="1007" spans="1:13" x14ac:dyDescent="0.25">
      <c r="A1007" s="8" t="s">
        <v>11</v>
      </c>
      <c r="B1007" s="9">
        <v>43795</v>
      </c>
      <c r="C1007" s="10" t="s">
        <v>195</v>
      </c>
      <c r="D1007" s="10" t="s">
        <v>196</v>
      </c>
      <c r="E1007" s="11">
        <v>20.72</v>
      </c>
      <c r="F1007" s="9">
        <v>43819</v>
      </c>
      <c r="G1007" s="11">
        <v>19.18</v>
      </c>
      <c r="H1007" s="9">
        <v>43830</v>
      </c>
      <c r="I1007" s="10">
        <f>H1007-F1007</f>
        <v>11</v>
      </c>
      <c r="J1007" s="12">
        <f>H1007-B1007</f>
        <v>35</v>
      </c>
      <c r="K1007" s="12">
        <f>G1007*J1007</f>
        <v>671.3</v>
      </c>
      <c r="L1007" s="12">
        <f>G1007*I1007</f>
        <v>210.98</v>
      </c>
      <c r="M1007" s="13"/>
    </row>
    <row r="1008" spans="1:13" x14ac:dyDescent="0.25">
      <c r="A1008" s="8" t="s">
        <v>11</v>
      </c>
      <c r="B1008" s="9">
        <v>43795</v>
      </c>
      <c r="C1008" s="10" t="s">
        <v>213</v>
      </c>
      <c r="D1008" s="10" t="s">
        <v>214</v>
      </c>
      <c r="E1008" s="11">
        <v>155.52000000000001</v>
      </c>
      <c r="F1008" s="9">
        <v>43819</v>
      </c>
      <c r="G1008" s="11">
        <v>142.56</v>
      </c>
      <c r="H1008" s="9">
        <v>43830</v>
      </c>
      <c r="I1008" s="10">
        <f>H1008-F1008</f>
        <v>11</v>
      </c>
      <c r="J1008" s="12">
        <f>H1008-B1008</f>
        <v>35</v>
      </c>
      <c r="K1008" s="12">
        <f>G1008*J1008</f>
        <v>4989.6000000000004</v>
      </c>
      <c r="L1008" s="12">
        <f>G1008*I1008</f>
        <v>1568.16</v>
      </c>
      <c r="M1008" s="13"/>
    </row>
    <row r="1009" spans="1:13" x14ac:dyDescent="0.25">
      <c r="A1009" s="8" t="s">
        <v>11</v>
      </c>
      <c r="B1009" s="9">
        <v>43795</v>
      </c>
      <c r="C1009" s="10" t="s">
        <v>232</v>
      </c>
      <c r="D1009" s="10" t="s">
        <v>233</v>
      </c>
      <c r="E1009" s="11">
        <v>25</v>
      </c>
      <c r="F1009" s="9">
        <v>43819</v>
      </c>
      <c r="G1009" s="11">
        <v>23.88</v>
      </c>
      <c r="H1009" s="9">
        <v>43830</v>
      </c>
      <c r="I1009" s="10">
        <f>H1009-F1009</f>
        <v>11</v>
      </c>
      <c r="J1009" s="12">
        <f>H1009-B1009</f>
        <v>35</v>
      </c>
      <c r="K1009" s="12">
        <f>G1009*J1009</f>
        <v>835.8</v>
      </c>
      <c r="L1009" s="12">
        <f>G1009*I1009</f>
        <v>262.68</v>
      </c>
      <c r="M1009" s="13"/>
    </row>
    <row r="1010" spans="1:13" x14ac:dyDescent="0.25">
      <c r="A1010" s="8" t="s">
        <v>11</v>
      </c>
      <c r="B1010" s="9">
        <v>43795</v>
      </c>
      <c r="C1010" s="10" t="s">
        <v>244</v>
      </c>
      <c r="D1010" s="10" t="s">
        <v>245</v>
      </c>
      <c r="E1010" s="11">
        <v>17.13</v>
      </c>
      <c r="F1010" s="9">
        <v>43819</v>
      </c>
      <c r="G1010" s="11">
        <v>15.89</v>
      </c>
      <c r="H1010" s="9">
        <v>43830</v>
      </c>
      <c r="I1010" s="10">
        <f>H1010-F1010</f>
        <v>11</v>
      </c>
      <c r="J1010" s="12">
        <f>H1010-B1010</f>
        <v>35</v>
      </c>
      <c r="K1010" s="12">
        <f>G1010*J1010</f>
        <v>556.15</v>
      </c>
      <c r="L1010" s="12">
        <f>G1010*I1010</f>
        <v>174.79000000000002</v>
      </c>
      <c r="M1010" s="13"/>
    </row>
    <row r="1011" spans="1:13" x14ac:dyDescent="0.25">
      <c r="A1011" s="8" t="s">
        <v>11</v>
      </c>
      <c r="B1011" s="9">
        <v>43795</v>
      </c>
      <c r="C1011" s="10" t="s">
        <v>273</v>
      </c>
      <c r="D1011" s="10" t="s">
        <v>274</v>
      </c>
      <c r="E1011" s="11">
        <v>117.57</v>
      </c>
      <c r="F1011" s="9">
        <v>43819</v>
      </c>
      <c r="G1011" s="11">
        <v>107.77</v>
      </c>
      <c r="H1011" s="9">
        <v>43830</v>
      </c>
      <c r="I1011" s="10">
        <f>H1011-F1011</f>
        <v>11</v>
      </c>
      <c r="J1011" s="12">
        <f>H1011-B1011</f>
        <v>35</v>
      </c>
      <c r="K1011" s="12">
        <f>G1011*J1011</f>
        <v>3771.95</v>
      </c>
      <c r="L1011" s="12">
        <f>G1011*I1011</f>
        <v>1185.47</v>
      </c>
      <c r="M1011" s="13"/>
    </row>
    <row r="1012" spans="1:13" x14ac:dyDescent="0.25">
      <c r="A1012" s="8" t="s">
        <v>11</v>
      </c>
      <c r="B1012" s="9">
        <v>43795</v>
      </c>
      <c r="C1012" s="10" t="s">
        <v>277</v>
      </c>
      <c r="D1012" s="10" t="s">
        <v>278</v>
      </c>
      <c r="E1012" s="11">
        <v>21.44</v>
      </c>
      <c r="F1012" s="9">
        <v>43819</v>
      </c>
      <c r="G1012" s="11">
        <v>19.84</v>
      </c>
      <c r="H1012" s="9">
        <v>43830</v>
      </c>
      <c r="I1012" s="10">
        <f>H1012-F1012</f>
        <v>11</v>
      </c>
      <c r="J1012" s="12">
        <f>H1012-B1012</f>
        <v>35</v>
      </c>
      <c r="K1012" s="12">
        <f>G1012*J1012</f>
        <v>694.4</v>
      </c>
      <c r="L1012" s="12">
        <f>G1012*I1012</f>
        <v>218.24</v>
      </c>
      <c r="M1012" s="13"/>
    </row>
    <row r="1013" spans="1:13" x14ac:dyDescent="0.25">
      <c r="A1013" s="8" t="s">
        <v>11</v>
      </c>
      <c r="B1013" s="9">
        <v>43795</v>
      </c>
      <c r="C1013" s="10" t="s">
        <v>288</v>
      </c>
      <c r="D1013" s="10" t="s">
        <v>289</v>
      </c>
      <c r="E1013" s="11">
        <v>12.09</v>
      </c>
      <c r="F1013" s="9">
        <v>43819</v>
      </c>
      <c r="G1013" s="11">
        <v>11.27</v>
      </c>
      <c r="H1013" s="9">
        <v>43830</v>
      </c>
      <c r="I1013" s="10">
        <f>H1013-F1013</f>
        <v>11</v>
      </c>
      <c r="J1013" s="12">
        <f>H1013-B1013</f>
        <v>35</v>
      </c>
      <c r="K1013" s="12">
        <f>G1013*J1013</f>
        <v>394.45</v>
      </c>
      <c r="L1013" s="12">
        <f>G1013*I1013</f>
        <v>123.97</v>
      </c>
      <c r="M1013" s="13"/>
    </row>
    <row r="1014" spans="1:13" x14ac:dyDescent="0.25">
      <c r="A1014" s="8" t="s">
        <v>11</v>
      </c>
      <c r="B1014" s="9">
        <v>43795</v>
      </c>
      <c r="C1014" s="10" t="s">
        <v>292</v>
      </c>
      <c r="D1014" s="10" t="s">
        <v>293</v>
      </c>
      <c r="E1014" s="11">
        <v>73.23</v>
      </c>
      <c r="F1014" s="9">
        <v>43819</v>
      </c>
      <c r="G1014" s="11">
        <v>67.31</v>
      </c>
      <c r="H1014" s="9">
        <v>43830</v>
      </c>
      <c r="I1014" s="10">
        <f>H1014-F1014</f>
        <v>11</v>
      </c>
      <c r="J1014" s="12">
        <f>H1014-B1014</f>
        <v>35</v>
      </c>
      <c r="K1014" s="12">
        <f>G1014*J1014</f>
        <v>2355.85</v>
      </c>
      <c r="L1014" s="12">
        <f>G1014*I1014</f>
        <v>740.41000000000008</v>
      </c>
      <c r="M1014" s="13"/>
    </row>
    <row r="1015" spans="1:13" x14ac:dyDescent="0.25">
      <c r="A1015" s="8" t="s">
        <v>11</v>
      </c>
      <c r="B1015" s="9">
        <v>43795</v>
      </c>
      <c r="C1015" s="10" t="s">
        <v>309</v>
      </c>
      <c r="D1015" s="10" t="s">
        <v>310</v>
      </c>
      <c r="E1015" s="11">
        <v>81.34</v>
      </c>
      <c r="F1015" s="9">
        <v>43819</v>
      </c>
      <c r="G1015" s="11">
        <v>75.81</v>
      </c>
      <c r="H1015" s="9">
        <v>43830</v>
      </c>
      <c r="I1015" s="10">
        <f>H1015-F1015</f>
        <v>11</v>
      </c>
      <c r="J1015" s="12">
        <f>H1015-B1015</f>
        <v>35</v>
      </c>
      <c r="K1015" s="12">
        <f>G1015*J1015</f>
        <v>2653.35</v>
      </c>
      <c r="L1015" s="12">
        <f>G1015*I1015</f>
        <v>833.91000000000008</v>
      </c>
      <c r="M1015" s="13"/>
    </row>
    <row r="1016" spans="1:13" x14ac:dyDescent="0.25">
      <c r="A1016" s="8" t="s">
        <v>11</v>
      </c>
      <c r="B1016" s="9">
        <v>43795</v>
      </c>
      <c r="C1016" s="10" t="s">
        <v>318</v>
      </c>
      <c r="D1016" s="10" t="s">
        <v>319</v>
      </c>
      <c r="E1016" s="11">
        <v>12.09</v>
      </c>
      <c r="F1016" s="9">
        <v>43819</v>
      </c>
      <c r="G1016" s="11">
        <v>11.27</v>
      </c>
      <c r="H1016" s="9">
        <v>43830</v>
      </c>
      <c r="I1016" s="10">
        <f>H1016-F1016</f>
        <v>11</v>
      </c>
      <c r="J1016" s="12">
        <f>H1016-B1016</f>
        <v>35</v>
      </c>
      <c r="K1016" s="12">
        <f>G1016*J1016</f>
        <v>394.45</v>
      </c>
      <c r="L1016" s="12">
        <f>G1016*I1016</f>
        <v>123.97</v>
      </c>
      <c r="M1016" s="13"/>
    </row>
    <row r="1017" spans="1:13" x14ac:dyDescent="0.25">
      <c r="A1017" s="8" t="s">
        <v>11</v>
      </c>
      <c r="B1017" s="9">
        <v>43795</v>
      </c>
      <c r="C1017" s="10" t="s">
        <v>324</v>
      </c>
      <c r="D1017" s="10" t="s">
        <v>325</v>
      </c>
      <c r="E1017" s="11">
        <v>239.01</v>
      </c>
      <c r="F1017" s="9">
        <v>43819</v>
      </c>
      <c r="G1017" s="11">
        <v>219.09</v>
      </c>
      <c r="H1017" s="9">
        <v>43830</v>
      </c>
      <c r="I1017" s="10">
        <f>H1017-F1017</f>
        <v>11</v>
      </c>
      <c r="J1017" s="12">
        <f>H1017-B1017</f>
        <v>35</v>
      </c>
      <c r="K1017" s="12">
        <f>G1017*J1017</f>
        <v>7668.1500000000005</v>
      </c>
      <c r="L1017" s="12">
        <f>G1017*I1017</f>
        <v>2409.9900000000002</v>
      </c>
      <c r="M1017" s="13"/>
    </row>
    <row r="1018" spans="1:13" x14ac:dyDescent="0.25">
      <c r="A1018" s="8" t="s">
        <v>11</v>
      </c>
      <c r="B1018" s="9">
        <v>43795</v>
      </c>
      <c r="C1018" s="10" t="s">
        <v>336</v>
      </c>
      <c r="D1018" s="10" t="s">
        <v>337</v>
      </c>
      <c r="E1018" s="11">
        <v>159.58000000000001</v>
      </c>
      <c r="F1018" s="9">
        <v>43819</v>
      </c>
      <c r="G1018" s="11">
        <v>146.47</v>
      </c>
      <c r="H1018" s="9">
        <v>43830</v>
      </c>
      <c r="I1018" s="10">
        <f>H1018-F1018</f>
        <v>11</v>
      </c>
      <c r="J1018" s="12">
        <f>H1018-B1018</f>
        <v>35</v>
      </c>
      <c r="K1018" s="12">
        <f>G1018*J1018</f>
        <v>5126.45</v>
      </c>
      <c r="L1018" s="12">
        <f>G1018*I1018</f>
        <v>1611.17</v>
      </c>
      <c r="M1018" s="13"/>
    </row>
    <row r="1019" spans="1:13" x14ac:dyDescent="0.25">
      <c r="A1019" s="8" t="s">
        <v>11</v>
      </c>
      <c r="B1019" s="9">
        <v>43795</v>
      </c>
      <c r="C1019" s="10" t="s">
        <v>338</v>
      </c>
      <c r="D1019" s="10" t="s">
        <v>339</v>
      </c>
      <c r="E1019" s="11">
        <v>34.979999999999997</v>
      </c>
      <c r="F1019" s="9">
        <v>43819</v>
      </c>
      <c r="G1019" s="11">
        <v>32.450000000000003</v>
      </c>
      <c r="H1019" s="9">
        <v>43830</v>
      </c>
      <c r="I1019" s="10">
        <f>H1019-F1019</f>
        <v>11</v>
      </c>
      <c r="J1019" s="12">
        <f>H1019-B1019</f>
        <v>35</v>
      </c>
      <c r="K1019" s="12">
        <f>G1019*J1019</f>
        <v>1135.75</v>
      </c>
      <c r="L1019" s="12">
        <f>G1019*I1019</f>
        <v>356.95000000000005</v>
      </c>
      <c r="M1019" s="13"/>
    </row>
    <row r="1020" spans="1:13" x14ac:dyDescent="0.25">
      <c r="A1020" s="8" t="s">
        <v>11</v>
      </c>
      <c r="B1020" s="9">
        <v>43795</v>
      </c>
      <c r="C1020" s="10" t="s">
        <v>347</v>
      </c>
      <c r="D1020" s="10" t="s">
        <v>348</v>
      </c>
      <c r="E1020" s="11">
        <v>288.39999999999998</v>
      </c>
      <c r="F1020" s="9">
        <v>43819</v>
      </c>
      <c r="G1020" s="11">
        <v>264.37</v>
      </c>
      <c r="H1020" s="9">
        <v>43830</v>
      </c>
      <c r="I1020" s="10">
        <f>H1020-F1020</f>
        <v>11</v>
      </c>
      <c r="J1020" s="12">
        <f>H1020-B1020</f>
        <v>35</v>
      </c>
      <c r="K1020" s="12">
        <f>G1020*J1020</f>
        <v>9252.9500000000007</v>
      </c>
      <c r="L1020" s="12">
        <f>G1020*I1020</f>
        <v>2908.07</v>
      </c>
      <c r="M1020" s="13"/>
    </row>
    <row r="1021" spans="1:13" x14ac:dyDescent="0.25">
      <c r="A1021" s="8" t="s">
        <v>11</v>
      </c>
      <c r="B1021" s="9">
        <v>43795</v>
      </c>
      <c r="C1021" s="10" t="s">
        <v>360</v>
      </c>
      <c r="D1021" s="10" t="s">
        <v>361</v>
      </c>
      <c r="E1021" s="11">
        <v>21.49</v>
      </c>
      <c r="F1021" s="9">
        <v>43819</v>
      </c>
      <c r="G1021" s="11">
        <v>20.13</v>
      </c>
      <c r="H1021" s="9">
        <v>43830</v>
      </c>
      <c r="I1021" s="10">
        <f>H1021-F1021</f>
        <v>11</v>
      </c>
      <c r="J1021" s="12">
        <f>H1021-B1021</f>
        <v>35</v>
      </c>
      <c r="K1021" s="12">
        <f>G1021*J1021</f>
        <v>704.55</v>
      </c>
      <c r="L1021" s="12">
        <f>G1021*I1021</f>
        <v>221.42999999999998</v>
      </c>
      <c r="M1021" s="13"/>
    </row>
    <row r="1022" spans="1:13" x14ac:dyDescent="0.25">
      <c r="A1022" s="8" t="s">
        <v>11</v>
      </c>
      <c r="B1022" s="9">
        <v>43795</v>
      </c>
      <c r="C1022" s="10" t="s">
        <v>386</v>
      </c>
      <c r="D1022" s="10" t="s">
        <v>387</v>
      </c>
      <c r="E1022" s="11">
        <v>12.09</v>
      </c>
      <c r="F1022" s="9">
        <v>43819</v>
      </c>
      <c r="G1022" s="11">
        <v>11.27</v>
      </c>
      <c r="H1022" s="9">
        <v>43830</v>
      </c>
      <c r="I1022" s="10">
        <f>H1022-F1022</f>
        <v>11</v>
      </c>
      <c r="J1022" s="12">
        <f>H1022-B1022</f>
        <v>35</v>
      </c>
      <c r="K1022" s="12">
        <f>G1022*J1022</f>
        <v>394.45</v>
      </c>
      <c r="L1022" s="12">
        <f>G1022*I1022</f>
        <v>123.97</v>
      </c>
      <c r="M1022" s="13"/>
    </row>
    <row r="1023" spans="1:13" x14ac:dyDescent="0.25">
      <c r="A1023" s="8" t="s">
        <v>11</v>
      </c>
      <c r="B1023" s="9">
        <v>43795</v>
      </c>
      <c r="C1023" s="10" t="s">
        <v>401</v>
      </c>
      <c r="D1023" s="10" t="s">
        <v>402</v>
      </c>
      <c r="E1023" s="11">
        <v>15.09</v>
      </c>
      <c r="F1023" s="9">
        <v>43819</v>
      </c>
      <c r="G1023" s="11">
        <v>14.27</v>
      </c>
      <c r="H1023" s="9">
        <v>43830</v>
      </c>
      <c r="I1023" s="10">
        <f>H1023-F1023</f>
        <v>11</v>
      </c>
      <c r="J1023" s="12">
        <f>H1023-B1023</f>
        <v>35</v>
      </c>
      <c r="K1023" s="12">
        <f>G1023*J1023</f>
        <v>499.45</v>
      </c>
      <c r="L1023" s="12">
        <f>G1023*I1023</f>
        <v>156.97</v>
      </c>
      <c r="M1023" s="13"/>
    </row>
    <row r="1024" spans="1:13" x14ac:dyDescent="0.25">
      <c r="A1024" s="8" t="s">
        <v>11</v>
      </c>
      <c r="B1024" s="9">
        <v>43795</v>
      </c>
      <c r="C1024" s="10" t="s">
        <v>432</v>
      </c>
      <c r="D1024" s="10" t="s">
        <v>433</v>
      </c>
      <c r="E1024" s="11">
        <v>50.87</v>
      </c>
      <c r="F1024" s="9">
        <v>43819</v>
      </c>
      <c r="G1024" s="11">
        <v>47.78</v>
      </c>
      <c r="H1024" s="9">
        <v>43830</v>
      </c>
      <c r="I1024" s="10">
        <f>H1024-F1024</f>
        <v>11</v>
      </c>
      <c r="J1024" s="12">
        <f>H1024-B1024</f>
        <v>35</v>
      </c>
      <c r="K1024" s="12">
        <f>G1024*J1024</f>
        <v>1672.3</v>
      </c>
      <c r="L1024" s="12">
        <f>G1024*I1024</f>
        <v>525.58000000000004</v>
      </c>
      <c r="M1024" s="13"/>
    </row>
    <row r="1025" spans="1:13" x14ac:dyDescent="0.25">
      <c r="A1025" s="8" t="s">
        <v>11</v>
      </c>
      <c r="B1025" s="9">
        <v>43795</v>
      </c>
      <c r="C1025" s="10" t="s">
        <v>436</v>
      </c>
      <c r="D1025" s="10" t="s">
        <v>437</v>
      </c>
      <c r="E1025" s="11">
        <v>56.28</v>
      </c>
      <c r="F1025" s="9">
        <v>43819</v>
      </c>
      <c r="G1025" s="11">
        <v>51.78</v>
      </c>
      <c r="H1025" s="9">
        <v>43830</v>
      </c>
      <c r="I1025" s="10">
        <f>H1025-F1025</f>
        <v>11</v>
      </c>
      <c r="J1025" s="12">
        <f>H1025-B1025</f>
        <v>35</v>
      </c>
      <c r="K1025" s="12">
        <f>G1025*J1025</f>
        <v>1812.3</v>
      </c>
      <c r="L1025" s="12">
        <f>G1025*I1025</f>
        <v>569.58000000000004</v>
      </c>
      <c r="M1025" s="13"/>
    </row>
    <row r="1026" spans="1:13" x14ac:dyDescent="0.25">
      <c r="A1026" s="8" t="s">
        <v>11</v>
      </c>
      <c r="B1026" s="9">
        <v>43795</v>
      </c>
      <c r="C1026" s="10" t="s">
        <v>438</v>
      </c>
      <c r="D1026" s="10" t="s">
        <v>439</v>
      </c>
      <c r="E1026" s="11">
        <v>20.350000000000001</v>
      </c>
      <c r="F1026" s="9">
        <v>43819</v>
      </c>
      <c r="G1026" s="11">
        <v>18.75</v>
      </c>
      <c r="H1026" s="9">
        <v>43830</v>
      </c>
      <c r="I1026" s="10">
        <f>H1026-F1026</f>
        <v>11</v>
      </c>
      <c r="J1026" s="12">
        <f>H1026-B1026</f>
        <v>35</v>
      </c>
      <c r="K1026" s="12">
        <f>G1026*J1026</f>
        <v>656.25</v>
      </c>
      <c r="L1026" s="12">
        <f>G1026*I1026</f>
        <v>206.25</v>
      </c>
      <c r="M1026" s="13"/>
    </row>
    <row r="1027" spans="1:13" x14ac:dyDescent="0.25">
      <c r="A1027" s="8" t="s">
        <v>11</v>
      </c>
      <c r="B1027" s="9">
        <v>43795</v>
      </c>
      <c r="C1027" s="10" t="s">
        <v>465</v>
      </c>
      <c r="D1027" s="10" t="s">
        <v>466</v>
      </c>
      <c r="E1027" s="11">
        <v>300.10000000000002</v>
      </c>
      <c r="F1027" s="9">
        <v>43819</v>
      </c>
      <c r="G1027" s="11">
        <v>282.74</v>
      </c>
      <c r="H1027" s="9">
        <v>43830</v>
      </c>
      <c r="I1027" s="10">
        <f>H1027-F1027</f>
        <v>11</v>
      </c>
      <c r="J1027" s="12">
        <f>H1027-B1027</f>
        <v>35</v>
      </c>
      <c r="K1027" s="12">
        <f>G1027*J1027</f>
        <v>9895.9</v>
      </c>
      <c r="L1027" s="12">
        <f>G1027*I1027</f>
        <v>3110.1400000000003</v>
      </c>
      <c r="M1027" s="13"/>
    </row>
    <row r="1028" spans="1:13" x14ac:dyDescent="0.25">
      <c r="A1028" s="8" t="s">
        <v>11</v>
      </c>
      <c r="B1028" s="9">
        <v>43795</v>
      </c>
      <c r="C1028" s="10" t="s">
        <v>501</v>
      </c>
      <c r="D1028" s="10" t="s">
        <v>502</v>
      </c>
      <c r="E1028" s="11">
        <v>629.44000000000005</v>
      </c>
      <c r="F1028" s="9">
        <v>43819</v>
      </c>
      <c r="G1028" s="11">
        <v>578.51</v>
      </c>
      <c r="H1028" s="9">
        <v>43830</v>
      </c>
      <c r="I1028" s="10">
        <f>H1028-F1028</f>
        <v>11</v>
      </c>
      <c r="J1028" s="12">
        <f>H1028-B1028</f>
        <v>35</v>
      </c>
      <c r="K1028" s="12">
        <f>G1028*J1028</f>
        <v>20247.849999999999</v>
      </c>
      <c r="L1028" s="12">
        <f>G1028*I1028</f>
        <v>6363.61</v>
      </c>
      <c r="M1028" s="13"/>
    </row>
    <row r="1029" spans="1:13" x14ac:dyDescent="0.25">
      <c r="A1029" s="8" t="s">
        <v>11</v>
      </c>
      <c r="B1029" s="9">
        <v>43795</v>
      </c>
      <c r="C1029" s="10" t="s">
        <v>508</v>
      </c>
      <c r="D1029" s="10" t="s">
        <v>509</v>
      </c>
      <c r="E1029" s="11">
        <v>12.09</v>
      </c>
      <c r="F1029" s="9">
        <v>43819</v>
      </c>
      <c r="G1029" s="11">
        <v>11.27</v>
      </c>
      <c r="H1029" s="9">
        <v>43830</v>
      </c>
      <c r="I1029" s="10">
        <f>H1029-F1029</f>
        <v>11</v>
      </c>
      <c r="J1029" s="12">
        <f>H1029-B1029</f>
        <v>35</v>
      </c>
      <c r="K1029" s="12">
        <f>G1029*J1029</f>
        <v>394.45</v>
      </c>
      <c r="L1029" s="12">
        <f>G1029*I1029</f>
        <v>123.97</v>
      </c>
      <c r="M1029" s="13"/>
    </row>
    <row r="1030" spans="1:13" x14ac:dyDescent="0.25">
      <c r="A1030" s="8" t="s">
        <v>11</v>
      </c>
      <c r="B1030" s="9">
        <v>43795</v>
      </c>
      <c r="C1030" s="10" t="s">
        <v>554</v>
      </c>
      <c r="D1030" s="10" t="s">
        <v>555</v>
      </c>
      <c r="E1030" s="11">
        <v>131.36000000000001</v>
      </c>
      <c r="F1030" s="9">
        <v>43819</v>
      </c>
      <c r="G1030" s="11">
        <v>121.13</v>
      </c>
      <c r="H1030" s="9">
        <v>43830</v>
      </c>
      <c r="I1030" s="10">
        <f>H1030-F1030</f>
        <v>11</v>
      </c>
      <c r="J1030" s="12">
        <f>H1030-B1030</f>
        <v>35</v>
      </c>
      <c r="K1030" s="12">
        <f>G1030*J1030</f>
        <v>4239.55</v>
      </c>
      <c r="L1030" s="12">
        <f>G1030*I1030</f>
        <v>1332.4299999999998</v>
      </c>
      <c r="M1030" s="13"/>
    </row>
    <row r="1031" spans="1:13" x14ac:dyDescent="0.25">
      <c r="A1031" s="8" t="s">
        <v>11</v>
      </c>
      <c r="B1031" s="9">
        <v>43795</v>
      </c>
      <c r="C1031" s="10" t="s">
        <v>558</v>
      </c>
      <c r="D1031" s="10" t="s">
        <v>559</v>
      </c>
      <c r="E1031" s="11">
        <v>342.44</v>
      </c>
      <c r="F1031" s="9">
        <v>43819</v>
      </c>
      <c r="G1031" s="11">
        <v>314.08999999999997</v>
      </c>
      <c r="H1031" s="9">
        <v>43830</v>
      </c>
      <c r="I1031" s="10">
        <f>H1031-F1031</f>
        <v>11</v>
      </c>
      <c r="J1031" s="12">
        <f>H1031-B1031</f>
        <v>35</v>
      </c>
      <c r="K1031" s="12">
        <f>G1031*J1031</f>
        <v>10993.15</v>
      </c>
      <c r="L1031" s="12">
        <f>G1031*I1031</f>
        <v>3454.99</v>
      </c>
      <c r="M1031" s="13"/>
    </row>
    <row r="1032" spans="1:13" x14ac:dyDescent="0.25">
      <c r="A1032" s="8" t="s">
        <v>11</v>
      </c>
      <c r="B1032" s="9">
        <v>43795</v>
      </c>
      <c r="C1032" s="10" t="s">
        <v>564</v>
      </c>
      <c r="D1032" s="10" t="s">
        <v>565</v>
      </c>
      <c r="E1032" s="11">
        <v>24.59</v>
      </c>
      <c r="F1032" s="9">
        <v>43819</v>
      </c>
      <c r="G1032" s="11">
        <v>22.54</v>
      </c>
      <c r="H1032" s="9">
        <v>43830</v>
      </c>
      <c r="I1032" s="10">
        <f>H1032-F1032</f>
        <v>11</v>
      </c>
      <c r="J1032" s="12">
        <f>H1032-B1032</f>
        <v>35</v>
      </c>
      <c r="K1032" s="12">
        <f>G1032*J1032</f>
        <v>788.9</v>
      </c>
      <c r="L1032" s="12">
        <f>G1032*I1032</f>
        <v>247.94</v>
      </c>
      <c r="M1032" s="13"/>
    </row>
    <row r="1033" spans="1:13" x14ac:dyDescent="0.25">
      <c r="A1033" s="8" t="s">
        <v>11</v>
      </c>
      <c r="B1033" s="9">
        <v>43795</v>
      </c>
      <c r="C1033" s="10" t="s">
        <v>570</v>
      </c>
      <c r="D1033" s="10" t="s">
        <v>571</v>
      </c>
      <c r="E1033" s="11">
        <v>15.7</v>
      </c>
      <c r="F1033" s="9">
        <v>43819</v>
      </c>
      <c r="G1033" s="11">
        <v>14.58</v>
      </c>
      <c r="H1033" s="9">
        <v>43830</v>
      </c>
      <c r="I1033" s="10">
        <f>H1033-F1033</f>
        <v>11</v>
      </c>
      <c r="J1033" s="12">
        <f>H1033-B1033</f>
        <v>35</v>
      </c>
      <c r="K1033" s="12">
        <f>G1033*J1033</f>
        <v>510.3</v>
      </c>
      <c r="L1033" s="12">
        <f>G1033*I1033</f>
        <v>160.38</v>
      </c>
      <c r="M1033" s="13"/>
    </row>
    <row r="1034" spans="1:13" x14ac:dyDescent="0.25">
      <c r="A1034" s="8" t="s">
        <v>11</v>
      </c>
      <c r="B1034" s="9">
        <v>43795</v>
      </c>
      <c r="C1034" s="10" t="s">
        <v>612</v>
      </c>
      <c r="D1034" s="10" t="s">
        <v>613</v>
      </c>
      <c r="E1034" s="11">
        <v>47.71</v>
      </c>
      <c r="F1034" s="9">
        <v>43819</v>
      </c>
      <c r="G1034" s="11">
        <v>43.73</v>
      </c>
      <c r="H1034" s="9">
        <v>43830</v>
      </c>
      <c r="I1034" s="10">
        <f>H1034-F1034</f>
        <v>11</v>
      </c>
      <c r="J1034" s="12">
        <f>H1034-B1034</f>
        <v>35</v>
      </c>
      <c r="K1034" s="12">
        <f>G1034*J1034</f>
        <v>1530.55</v>
      </c>
      <c r="L1034" s="12">
        <f>G1034*I1034</f>
        <v>481.03</v>
      </c>
      <c r="M1034" s="13"/>
    </row>
    <row r="1035" spans="1:13" x14ac:dyDescent="0.25">
      <c r="A1035" s="8" t="s">
        <v>11</v>
      </c>
      <c r="B1035" s="9">
        <v>43795</v>
      </c>
      <c r="C1035" s="10" t="s">
        <v>640</v>
      </c>
      <c r="D1035" s="10" t="s">
        <v>641</v>
      </c>
      <c r="E1035" s="11">
        <v>20</v>
      </c>
      <c r="F1035" s="9">
        <v>43819</v>
      </c>
      <c r="G1035" s="11">
        <v>18.52</v>
      </c>
      <c r="H1035" s="9">
        <v>43830</v>
      </c>
      <c r="I1035" s="10">
        <f>H1035-F1035</f>
        <v>11</v>
      </c>
      <c r="J1035" s="12">
        <f>H1035-B1035</f>
        <v>35</v>
      </c>
      <c r="K1035" s="12">
        <f>G1035*J1035</f>
        <v>648.19999999999993</v>
      </c>
      <c r="L1035" s="12">
        <f>G1035*I1035</f>
        <v>203.72</v>
      </c>
      <c r="M1035" s="13"/>
    </row>
    <row r="1036" spans="1:13" x14ac:dyDescent="0.25">
      <c r="A1036" s="8" t="s">
        <v>11</v>
      </c>
      <c r="B1036" s="9">
        <v>43795</v>
      </c>
      <c r="C1036" s="10" t="s">
        <v>650</v>
      </c>
      <c r="D1036" s="10" t="s">
        <v>651</v>
      </c>
      <c r="E1036" s="11">
        <v>12.81</v>
      </c>
      <c r="F1036" s="9">
        <v>43819</v>
      </c>
      <c r="G1036" s="11">
        <v>11.93</v>
      </c>
      <c r="H1036" s="9">
        <v>43830</v>
      </c>
      <c r="I1036" s="10">
        <f>H1036-F1036</f>
        <v>11</v>
      </c>
      <c r="J1036" s="12">
        <f>H1036-B1036</f>
        <v>35</v>
      </c>
      <c r="K1036" s="12">
        <f>G1036*J1036</f>
        <v>417.55</v>
      </c>
      <c r="L1036" s="12">
        <f>G1036*I1036</f>
        <v>131.22999999999999</v>
      </c>
      <c r="M1036" s="13"/>
    </row>
    <row r="1037" spans="1:13" x14ac:dyDescent="0.25">
      <c r="A1037" s="8" t="s">
        <v>11</v>
      </c>
      <c r="B1037" s="9">
        <v>43795</v>
      </c>
      <c r="C1037" s="10" t="s">
        <v>656</v>
      </c>
      <c r="D1037" s="10" t="s">
        <v>657</v>
      </c>
      <c r="E1037" s="11">
        <v>19.72</v>
      </c>
      <c r="F1037" s="9">
        <v>43819</v>
      </c>
      <c r="G1037" s="11">
        <v>18.2</v>
      </c>
      <c r="H1037" s="9">
        <v>43830</v>
      </c>
      <c r="I1037" s="10">
        <f>H1037-F1037</f>
        <v>11</v>
      </c>
      <c r="J1037" s="12">
        <f>H1037-B1037</f>
        <v>35</v>
      </c>
      <c r="K1037" s="12">
        <f>G1037*J1037</f>
        <v>637</v>
      </c>
      <c r="L1037" s="12">
        <f>G1037*I1037</f>
        <v>200.2</v>
      </c>
      <c r="M1037" s="13"/>
    </row>
    <row r="1038" spans="1:13" x14ac:dyDescent="0.25">
      <c r="A1038" s="8" t="s">
        <v>11</v>
      </c>
      <c r="B1038" s="9">
        <v>43795</v>
      </c>
      <c r="C1038" s="10" t="s">
        <v>658</v>
      </c>
      <c r="D1038" s="10" t="s">
        <v>659</v>
      </c>
      <c r="E1038" s="11">
        <v>12.09</v>
      </c>
      <c r="F1038" s="9">
        <v>43819</v>
      </c>
      <c r="G1038" s="11">
        <v>11.27</v>
      </c>
      <c r="H1038" s="9">
        <v>43830</v>
      </c>
      <c r="I1038" s="10">
        <f>H1038-F1038</f>
        <v>11</v>
      </c>
      <c r="J1038" s="12">
        <f>H1038-B1038</f>
        <v>35</v>
      </c>
      <c r="K1038" s="12">
        <f>G1038*J1038</f>
        <v>394.45</v>
      </c>
      <c r="L1038" s="12">
        <f>G1038*I1038</f>
        <v>123.97</v>
      </c>
      <c r="M1038" s="13"/>
    </row>
    <row r="1039" spans="1:13" x14ac:dyDescent="0.25">
      <c r="A1039" s="8" t="s">
        <v>11</v>
      </c>
      <c r="B1039" s="9">
        <v>43795</v>
      </c>
      <c r="C1039" s="10" t="s">
        <v>668</v>
      </c>
      <c r="D1039" s="10" t="s">
        <v>669</v>
      </c>
      <c r="E1039" s="11">
        <v>19.28</v>
      </c>
      <c r="F1039" s="9">
        <v>43819</v>
      </c>
      <c r="G1039" s="11">
        <v>17.86</v>
      </c>
      <c r="H1039" s="9">
        <v>43830</v>
      </c>
      <c r="I1039" s="10">
        <f>H1039-F1039</f>
        <v>11</v>
      </c>
      <c r="J1039" s="12">
        <f>H1039-B1039</f>
        <v>35</v>
      </c>
      <c r="K1039" s="12">
        <f>G1039*J1039</f>
        <v>625.1</v>
      </c>
      <c r="L1039" s="12">
        <f>G1039*I1039</f>
        <v>196.45999999999998</v>
      </c>
      <c r="M1039" s="13"/>
    </row>
    <row r="1040" spans="1:13" x14ac:dyDescent="0.25">
      <c r="A1040" s="8" t="s">
        <v>11</v>
      </c>
      <c r="B1040" s="9">
        <v>43795</v>
      </c>
      <c r="C1040" s="10" t="s">
        <v>679</v>
      </c>
      <c r="D1040" s="10" t="s">
        <v>680</v>
      </c>
      <c r="E1040" s="11">
        <v>83.19</v>
      </c>
      <c r="F1040" s="9">
        <v>43819</v>
      </c>
      <c r="G1040" s="11">
        <v>76.260000000000005</v>
      </c>
      <c r="H1040" s="9">
        <v>43830</v>
      </c>
      <c r="I1040" s="10">
        <f>H1040-F1040</f>
        <v>11</v>
      </c>
      <c r="J1040" s="12">
        <f>H1040-B1040</f>
        <v>35</v>
      </c>
      <c r="K1040" s="12">
        <f>G1040*J1040</f>
        <v>2669.1000000000004</v>
      </c>
      <c r="L1040" s="12">
        <f>G1040*I1040</f>
        <v>838.86</v>
      </c>
      <c r="M1040" s="13"/>
    </row>
    <row r="1041" spans="1:13" x14ac:dyDescent="0.25">
      <c r="A1041" s="8" t="s">
        <v>11</v>
      </c>
      <c r="B1041" s="9">
        <v>43795</v>
      </c>
      <c r="C1041" s="10" t="s">
        <v>687</v>
      </c>
      <c r="D1041" s="10" t="s">
        <v>688</v>
      </c>
      <c r="E1041" s="11">
        <v>13.53</v>
      </c>
      <c r="F1041" s="9">
        <v>43819</v>
      </c>
      <c r="G1041" s="11">
        <v>12.59</v>
      </c>
      <c r="H1041" s="9">
        <v>43830</v>
      </c>
      <c r="I1041" s="10">
        <f>H1041-F1041</f>
        <v>11</v>
      </c>
      <c r="J1041" s="12">
        <f>H1041-B1041</f>
        <v>35</v>
      </c>
      <c r="K1041" s="12">
        <f>G1041*J1041</f>
        <v>440.65</v>
      </c>
      <c r="L1041" s="12">
        <f>G1041*I1041</f>
        <v>138.49</v>
      </c>
      <c r="M1041" s="13"/>
    </row>
    <row r="1042" spans="1:13" x14ac:dyDescent="0.25">
      <c r="A1042" s="8" t="s">
        <v>11</v>
      </c>
      <c r="B1042" s="9">
        <v>43795</v>
      </c>
      <c r="C1042" s="10" t="s">
        <v>751</v>
      </c>
      <c r="D1042" s="10" t="s">
        <v>752</v>
      </c>
      <c r="E1042" s="11">
        <v>20.72</v>
      </c>
      <c r="F1042" s="9">
        <v>43819</v>
      </c>
      <c r="G1042" s="11">
        <v>19.18</v>
      </c>
      <c r="H1042" s="9">
        <v>43830</v>
      </c>
      <c r="I1042" s="10">
        <f>H1042-F1042</f>
        <v>11</v>
      </c>
      <c r="J1042" s="12">
        <f>H1042-B1042</f>
        <v>35</v>
      </c>
      <c r="K1042" s="12">
        <f>G1042*J1042</f>
        <v>671.3</v>
      </c>
      <c r="L1042" s="12">
        <f>G1042*I1042</f>
        <v>210.98</v>
      </c>
      <c r="M1042" s="13"/>
    </row>
    <row r="1043" spans="1:13" x14ac:dyDescent="0.25">
      <c r="A1043" s="8" t="s">
        <v>11</v>
      </c>
      <c r="B1043" s="9">
        <v>43795</v>
      </c>
      <c r="C1043" s="10" t="s">
        <v>757</v>
      </c>
      <c r="D1043" s="10" t="s">
        <v>758</v>
      </c>
      <c r="E1043" s="11">
        <v>512.48</v>
      </c>
      <c r="F1043" s="9">
        <v>43819</v>
      </c>
      <c r="G1043" s="11">
        <v>471.43</v>
      </c>
      <c r="H1043" s="9">
        <v>43830</v>
      </c>
      <c r="I1043" s="10">
        <f>H1043-F1043</f>
        <v>11</v>
      </c>
      <c r="J1043" s="12">
        <f>H1043-B1043</f>
        <v>35</v>
      </c>
      <c r="K1043" s="12">
        <f>G1043*J1043</f>
        <v>16500.05</v>
      </c>
      <c r="L1043" s="12">
        <f>G1043*I1043</f>
        <v>5185.7300000000005</v>
      </c>
      <c r="M1043" s="13"/>
    </row>
    <row r="1044" spans="1:13" x14ac:dyDescent="0.25">
      <c r="A1044" s="8" t="s">
        <v>11</v>
      </c>
      <c r="B1044" s="9">
        <v>43795</v>
      </c>
      <c r="C1044" s="10" t="s">
        <v>802</v>
      </c>
      <c r="D1044" s="10" t="s">
        <v>803</v>
      </c>
      <c r="E1044" s="11">
        <v>15.63</v>
      </c>
      <c r="F1044" s="9">
        <v>43819</v>
      </c>
      <c r="G1044" s="11">
        <v>14.51</v>
      </c>
      <c r="H1044" s="9">
        <v>43830</v>
      </c>
      <c r="I1044" s="10">
        <f>H1044-F1044</f>
        <v>11</v>
      </c>
      <c r="J1044" s="12">
        <f>H1044-B1044</f>
        <v>35</v>
      </c>
      <c r="K1044" s="12">
        <f>G1044*J1044</f>
        <v>507.84999999999997</v>
      </c>
      <c r="L1044" s="12">
        <f>G1044*I1044</f>
        <v>159.60999999999999</v>
      </c>
      <c r="M1044" s="13"/>
    </row>
    <row r="1045" spans="1:13" x14ac:dyDescent="0.25">
      <c r="A1045" s="8" t="s">
        <v>11</v>
      </c>
      <c r="B1045" s="9">
        <v>43795</v>
      </c>
      <c r="C1045" s="10" t="s">
        <v>839</v>
      </c>
      <c r="D1045" s="10" t="s">
        <v>840</v>
      </c>
      <c r="E1045" s="11">
        <v>47.71</v>
      </c>
      <c r="F1045" s="9">
        <v>43819</v>
      </c>
      <c r="G1045" s="11">
        <v>43.73</v>
      </c>
      <c r="H1045" s="9">
        <v>43830</v>
      </c>
      <c r="I1045" s="10">
        <f>H1045-F1045</f>
        <v>11</v>
      </c>
      <c r="J1045" s="12">
        <f>H1045-B1045</f>
        <v>35</v>
      </c>
      <c r="K1045" s="12">
        <f>G1045*J1045</f>
        <v>1530.55</v>
      </c>
      <c r="L1045" s="12">
        <f>G1045*I1045</f>
        <v>481.03</v>
      </c>
      <c r="M1045" s="13"/>
    </row>
    <row r="1046" spans="1:13" x14ac:dyDescent="0.25">
      <c r="A1046" s="8" t="s">
        <v>11</v>
      </c>
      <c r="B1046" s="9">
        <v>43795</v>
      </c>
      <c r="C1046" s="10" t="s">
        <v>843</v>
      </c>
      <c r="D1046" s="10" t="s">
        <v>844</v>
      </c>
      <c r="E1046" s="11">
        <v>318.72000000000003</v>
      </c>
      <c r="F1046" s="9">
        <v>43819</v>
      </c>
      <c r="G1046" s="11">
        <v>292.35000000000002</v>
      </c>
      <c r="H1046" s="9">
        <v>43830</v>
      </c>
      <c r="I1046" s="10">
        <f>H1046-F1046</f>
        <v>11</v>
      </c>
      <c r="J1046" s="12">
        <f>H1046-B1046</f>
        <v>35</v>
      </c>
      <c r="K1046" s="12">
        <f>G1046*J1046</f>
        <v>10232.25</v>
      </c>
      <c r="L1046" s="12">
        <f>G1046*I1046</f>
        <v>3215.8500000000004</v>
      </c>
      <c r="M1046" s="13"/>
    </row>
    <row r="1047" spans="1:13" x14ac:dyDescent="0.25">
      <c r="A1047" s="8" t="s">
        <v>11</v>
      </c>
      <c r="B1047" s="9">
        <v>43795</v>
      </c>
      <c r="C1047" s="10" t="s">
        <v>853</v>
      </c>
      <c r="D1047" s="10" t="s">
        <v>854</v>
      </c>
      <c r="E1047" s="11">
        <v>703.01</v>
      </c>
      <c r="F1047" s="9">
        <v>43819</v>
      </c>
      <c r="G1047" s="11">
        <v>644.61</v>
      </c>
      <c r="H1047" s="9">
        <v>43830</v>
      </c>
      <c r="I1047" s="10">
        <f>H1047-F1047</f>
        <v>11</v>
      </c>
      <c r="J1047" s="12">
        <f>H1047-B1047</f>
        <v>35</v>
      </c>
      <c r="K1047" s="12">
        <f>G1047*J1047</f>
        <v>22561.350000000002</v>
      </c>
      <c r="L1047" s="12">
        <f>G1047*I1047</f>
        <v>7090.71</v>
      </c>
      <c r="M1047" s="13"/>
    </row>
    <row r="1048" spans="1:13" x14ac:dyDescent="0.25">
      <c r="A1048" s="8" t="s">
        <v>11</v>
      </c>
      <c r="B1048" s="9">
        <v>43795</v>
      </c>
      <c r="C1048" s="10" t="s">
        <v>862</v>
      </c>
      <c r="D1048" s="10" t="s">
        <v>863</v>
      </c>
      <c r="E1048" s="11">
        <v>19.079999999999998</v>
      </c>
      <c r="F1048" s="9">
        <v>43819</v>
      </c>
      <c r="G1048" s="11">
        <v>18.260000000000002</v>
      </c>
      <c r="H1048" s="9">
        <v>43830</v>
      </c>
      <c r="I1048" s="10">
        <f>H1048-F1048</f>
        <v>11</v>
      </c>
      <c r="J1048" s="12">
        <f>H1048-B1048</f>
        <v>35</v>
      </c>
      <c r="K1048" s="12">
        <f>G1048*J1048</f>
        <v>639.1</v>
      </c>
      <c r="L1048" s="12">
        <f>G1048*I1048</f>
        <v>200.86</v>
      </c>
      <c r="M1048" s="13"/>
    </row>
    <row r="1049" spans="1:13" x14ac:dyDescent="0.25">
      <c r="A1049" s="8" t="s">
        <v>11</v>
      </c>
      <c r="B1049" s="9">
        <v>43795</v>
      </c>
      <c r="C1049" s="10" t="s">
        <v>929</v>
      </c>
      <c r="D1049" s="10" t="s">
        <v>930</v>
      </c>
      <c r="E1049" s="11">
        <v>79.94</v>
      </c>
      <c r="F1049" s="9">
        <v>43819</v>
      </c>
      <c r="G1049" s="11">
        <v>75.22</v>
      </c>
      <c r="H1049" s="9">
        <v>43830</v>
      </c>
      <c r="I1049" s="10">
        <f>H1049-F1049</f>
        <v>11</v>
      </c>
      <c r="J1049" s="12">
        <f>H1049-B1049</f>
        <v>35</v>
      </c>
      <c r="K1049" s="12">
        <f>G1049*J1049</f>
        <v>2632.7</v>
      </c>
      <c r="L1049" s="12">
        <f>G1049*I1049</f>
        <v>827.42</v>
      </c>
      <c r="M1049" s="13"/>
    </row>
    <row r="1050" spans="1:13" x14ac:dyDescent="0.25">
      <c r="A1050" s="8" t="s">
        <v>11</v>
      </c>
      <c r="B1050" s="9">
        <v>43795</v>
      </c>
      <c r="C1050" s="10" t="s">
        <v>935</v>
      </c>
      <c r="D1050" s="10" t="s">
        <v>936</v>
      </c>
      <c r="E1050" s="11">
        <v>433.39</v>
      </c>
      <c r="F1050" s="9">
        <v>43819</v>
      </c>
      <c r="G1050" s="11">
        <v>397.46</v>
      </c>
      <c r="H1050" s="9">
        <v>43830</v>
      </c>
      <c r="I1050" s="10">
        <f>H1050-F1050</f>
        <v>11</v>
      </c>
      <c r="J1050" s="12">
        <f>H1050-B1050</f>
        <v>35</v>
      </c>
      <c r="K1050" s="12">
        <f>G1050*J1050</f>
        <v>13911.099999999999</v>
      </c>
      <c r="L1050" s="12">
        <f>G1050*I1050</f>
        <v>4372.0599999999995</v>
      </c>
      <c r="M1050" s="13"/>
    </row>
    <row r="1051" spans="1:13" x14ac:dyDescent="0.25">
      <c r="A1051" s="8" t="s">
        <v>11</v>
      </c>
      <c r="B1051" s="9">
        <v>43795</v>
      </c>
      <c r="C1051" s="10" t="s">
        <v>937</v>
      </c>
      <c r="D1051" s="10" t="s">
        <v>938</v>
      </c>
      <c r="E1051" s="11">
        <v>160.1</v>
      </c>
      <c r="F1051" s="9">
        <v>43819</v>
      </c>
      <c r="G1051" s="11">
        <v>146.99</v>
      </c>
      <c r="H1051" s="9">
        <v>43830</v>
      </c>
      <c r="I1051" s="10">
        <f>H1051-F1051</f>
        <v>11</v>
      </c>
      <c r="J1051" s="12">
        <f>H1051-B1051</f>
        <v>35</v>
      </c>
      <c r="K1051" s="12">
        <f>G1051*J1051</f>
        <v>5144.6500000000005</v>
      </c>
      <c r="L1051" s="12">
        <f>G1051*I1051</f>
        <v>1616.89</v>
      </c>
      <c r="M1051" s="13"/>
    </row>
    <row r="1052" spans="1:13" x14ac:dyDescent="0.25">
      <c r="A1052" s="8" t="s">
        <v>11</v>
      </c>
      <c r="B1052" s="9">
        <v>43795</v>
      </c>
      <c r="C1052" s="10" t="s">
        <v>962</v>
      </c>
      <c r="D1052" s="10" t="s">
        <v>963</v>
      </c>
      <c r="E1052" s="11">
        <v>12.09</v>
      </c>
      <c r="F1052" s="9">
        <v>43819</v>
      </c>
      <c r="G1052" s="11">
        <v>11.27</v>
      </c>
      <c r="H1052" s="9">
        <v>43830</v>
      </c>
      <c r="I1052" s="10">
        <f>H1052-F1052</f>
        <v>11</v>
      </c>
      <c r="J1052" s="12">
        <f>H1052-B1052</f>
        <v>35</v>
      </c>
      <c r="K1052" s="12">
        <f>G1052*J1052</f>
        <v>394.45</v>
      </c>
      <c r="L1052" s="12">
        <f>G1052*I1052</f>
        <v>123.97</v>
      </c>
      <c r="M1052" s="13"/>
    </row>
    <row r="1053" spans="1:13" x14ac:dyDescent="0.25">
      <c r="A1053" s="8" t="s">
        <v>11</v>
      </c>
      <c r="B1053" s="9">
        <v>43795</v>
      </c>
      <c r="C1053" s="10" t="s">
        <v>966</v>
      </c>
      <c r="D1053" s="10" t="s">
        <v>967</v>
      </c>
      <c r="E1053" s="11">
        <v>12.09</v>
      </c>
      <c r="F1053" s="9">
        <v>43819</v>
      </c>
      <c r="G1053" s="11">
        <v>11.27</v>
      </c>
      <c r="H1053" s="9">
        <v>43830</v>
      </c>
      <c r="I1053" s="10">
        <f>H1053-F1053</f>
        <v>11</v>
      </c>
      <c r="J1053" s="12">
        <f>H1053-B1053</f>
        <v>35</v>
      </c>
      <c r="K1053" s="12">
        <f>G1053*J1053</f>
        <v>394.45</v>
      </c>
      <c r="L1053" s="12">
        <f>G1053*I1053</f>
        <v>123.97</v>
      </c>
      <c r="M1053" s="13"/>
    </row>
    <row r="1054" spans="1:13" x14ac:dyDescent="0.25">
      <c r="A1054" s="8" t="s">
        <v>11</v>
      </c>
      <c r="B1054" s="9">
        <v>43795</v>
      </c>
      <c r="C1054" s="10" t="s">
        <v>979</v>
      </c>
      <c r="D1054" s="10" t="s">
        <v>980</v>
      </c>
      <c r="E1054" s="11">
        <v>12.09</v>
      </c>
      <c r="F1054" s="9">
        <v>43819</v>
      </c>
      <c r="G1054" s="11">
        <v>11.27</v>
      </c>
      <c r="H1054" s="9">
        <v>43830</v>
      </c>
      <c r="I1054" s="10">
        <f>H1054-F1054</f>
        <v>11</v>
      </c>
      <c r="J1054" s="12">
        <f>H1054-B1054</f>
        <v>35</v>
      </c>
      <c r="K1054" s="12">
        <f>G1054*J1054</f>
        <v>394.45</v>
      </c>
      <c r="L1054" s="12">
        <f>G1054*I1054</f>
        <v>123.97</v>
      </c>
      <c r="M1054" s="13"/>
    </row>
    <row r="1055" spans="1:13" x14ac:dyDescent="0.25">
      <c r="A1055" s="8" t="s">
        <v>11</v>
      </c>
      <c r="B1055" s="9">
        <v>43795</v>
      </c>
      <c r="C1055" s="10" t="s">
        <v>997</v>
      </c>
      <c r="D1055" s="10" t="s">
        <v>998</v>
      </c>
      <c r="E1055" s="11">
        <v>600.19000000000005</v>
      </c>
      <c r="F1055" s="9">
        <v>43819</v>
      </c>
      <c r="G1055" s="11">
        <v>550.36</v>
      </c>
      <c r="H1055" s="9">
        <v>43830</v>
      </c>
      <c r="I1055" s="10">
        <f>H1055-F1055</f>
        <v>11</v>
      </c>
      <c r="J1055" s="12">
        <f>H1055-B1055</f>
        <v>35</v>
      </c>
      <c r="K1055" s="12">
        <f>G1055*J1055</f>
        <v>19262.600000000002</v>
      </c>
      <c r="L1055" s="12">
        <f>G1055*I1055</f>
        <v>6053.96</v>
      </c>
      <c r="M1055" s="13"/>
    </row>
    <row r="1056" spans="1:13" x14ac:dyDescent="0.25">
      <c r="A1056" s="8" t="s">
        <v>11</v>
      </c>
      <c r="B1056" s="9">
        <v>43795</v>
      </c>
      <c r="C1056" s="10" t="s">
        <v>1009</v>
      </c>
      <c r="D1056" s="10" t="s">
        <v>1010</v>
      </c>
      <c r="E1056" s="11">
        <v>15.63</v>
      </c>
      <c r="F1056" s="9">
        <v>43819</v>
      </c>
      <c r="G1056" s="11">
        <v>14.51</v>
      </c>
      <c r="H1056" s="9">
        <v>43830</v>
      </c>
      <c r="I1056" s="10">
        <f>H1056-F1056</f>
        <v>11</v>
      </c>
      <c r="J1056" s="12">
        <f>H1056-B1056</f>
        <v>35</v>
      </c>
      <c r="K1056" s="12">
        <f>G1056*J1056</f>
        <v>507.84999999999997</v>
      </c>
      <c r="L1056" s="12">
        <f>G1056*I1056</f>
        <v>159.60999999999999</v>
      </c>
      <c r="M1056" s="13"/>
    </row>
    <row r="1057" spans="1:13" x14ac:dyDescent="0.25">
      <c r="A1057" s="8" t="s">
        <v>11</v>
      </c>
      <c r="B1057" s="9">
        <v>43795</v>
      </c>
      <c r="C1057" s="10" t="s">
        <v>1029</v>
      </c>
      <c r="D1057" s="10" t="s">
        <v>1030</v>
      </c>
      <c r="E1057" s="11">
        <v>17.84</v>
      </c>
      <c r="F1057" s="9">
        <v>43819</v>
      </c>
      <c r="G1057" s="11">
        <v>16.54</v>
      </c>
      <c r="H1057" s="9">
        <v>43830</v>
      </c>
      <c r="I1057" s="10">
        <f>H1057-F1057</f>
        <v>11</v>
      </c>
      <c r="J1057" s="12">
        <f>H1057-B1057</f>
        <v>35</v>
      </c>
      <c r="K1057" s="12">
        <f>G1057*J1057</f>
        <v>578.9</v>
      </c>
      <c r="L1057" s="12">
        <f>G1057*I1057</f>
        <v>181.94</v>
      </c>
      <c r="M1057" s="13"/>
    </row>
    <row r="1058" spans="1:13" x14ac:dyDescent="0.25">
      <c r="A1058" s="8" t="s">
        <v>11</v>
      </c>
      <c r="B1058" s="9">
        <v>43795</v>
      </c>
      <c r="C1058" s="10" t="s">
        <v>1035</v>
      </c>
      <c r="D1058" s="10" t="s">
        <v>1036</v>
      </c>
      <c r="E1058" s="11">
        <v>47.71</v>
      </c>
      <c r="F1058" s="9">
        <v>43819</v>
      </c>
      <c r="G1058" s="11">
        <v>43.73</v>
      </c>
      <c r="H1058" s="9">
        <v>43830</v>
      </c>
      <c r="I1058" s="10">
        <f>H1058-F1058</f>
        <v>11</v>
      </c>
      <c r="J1058" s="12">
        <f>H1058-B1058</f>
        <v>35</v>
      </c>
      <c r="K1058" s="12">
        <f>G1058*J1058</f>
        <v>1530.55</v>
      </c>
      <c r="L1058" s="12">
        <f>G1058*I1058</f>
        <v>481.03</v>
      </c>
      <c r="M1058" s="13"/>
    </row>
    <row r="1059" spans="1:13" x14ac:dyDescent="0.25">
      <c r="A1059" s="8" t="s">
        <v>11</v>
      </c>
      <c r="B1059" s="9">
        <v>43795</v>
      </c>
      <c r="C1059" s="10" t="s">
        <v>1041</v>
      </c>
      <c r="D1059" s="10" t="s">
        <v>1042</v>
      </c>
      <c r="E1059" s="11">
        <v>17.329999999999998</v>
      </c>
      <c r="F1059" s="9">
        <v>43819</v>
      </c>
      <c r="G1059" s="11">
        <v>16.07</v>
      </c>
      <c r="H1059" s="9">
        <v>43830</v>
      </c>
      <c r="I1059" s="10">
        <f>H1059-F1059</f>
        <v>11</v>
      </c>
      <c r="J1059" s="12">
        <f>H1059-B1059</f>
        <v>35</v>
      </c>
      <c r="K1059" s="12">
        <f>G1059*J1059</f>
        <v>562.45000000000005</v>
      </c>
      <c r="L1059" s="12">
        <f>G1059*I1059</f>
        <v>176.77</v>
      </c>
      <c r="M1059" s="13"/>
    </row>
    <row r="1060" spans="1:13" x14ac:dyDescent="0.25">
      <c r="A1060" s="8" t="s">
        <v>11</v>
      </c>
      <c r="B1060" s="9">
        <v>43795</v>
      </c>
      <c r="C1060" s="10" t="s">
        <v>1051</v>
      </c>
      <c r="D1060" s="10" t="s">
        <v>1052</v>
      </c>
      <c r="E1060" s="11">
        <v>55.24</v>
      </c>
      <c r="F1060" s="9">
        <v>43819</v>
      </c>
      <c r="G1060" s="11">
        <v>50.82</v>
      </c>
      <c r="H1060" s="9">
        <v>43830</v>
      </c>
      <c r="I1060" s="10">
        <f>H1060-F1060</f>
        <v>11</v>
      </c>
      <c r="J1060" s="12">
        <f>H1060-B1060</f>
        <v>35</v>
      </c>
      <c r="K1060" s="12">
        <f>G1060*J1060</f>
        <v>1778.7</v>
      </c>
      <c r="L1060" s="12">
        <f>G1060*I1060</f>
        <v>559.02</v>
      </c>
      <c r="M1060" s="13"/>
    </row>
    <row r="1061" spans="1:13" x14ac:dyDescent="0.25">
      <c r="A1061" s="8" t="s">
        <v>11</v>
      </c>
      <c r="B1061" s="9">
        <v>43795</v>
      </c>
      <c r="C1061" s="10" t="s">
        <v>1057</v>
      </c>
      <c r="D1061" s="10" t="s">
        <v>1058</v>
      </c>
      <c r="E1061" s="11">
        <v>13.53</v>
      </c>
      <c r="F1061" s="9">
        <v>43819</v>
      </c>
      <c r="G1061" s="11">
        <v>12.59</v>
      </c>
      <c r="H1061" s="9">
        <v>43830</v>
      </c>
      <c r="I1061" s="10">
        <f>H1061-F1061</f>
        <v>11</v>
      </c>
      <c r="J1061" s="12">
        <f>H1061-B1061</f>
        <v>35</v>
      </c>
      <c r="K1061" s="12">
        <f>G1061*J1061</f>
        <v>440.65</v>
      </c>
      <c r="L1061" s="12">
        <f>G1061*I1061</f>
        <v>138.49</v>
      </c>
      <c r="M1061" s="13"/>
    </row>
    <row r="1062" spans="1:13" x14ac:dyDescent="0.25">
      <c r="A1062" s="8" t="s">
        <v>11</v>
      </c>
      <c r="B1062" s="9">
        <v>43795</v>
      </c>
      <c r="C1062" s="10" t="s">
        <v>1063</v>
      </c>
      <c r="D1062" s="10" t="s">
        <v>1064</v>
      </c>
      <c r="E1062" s="11">
        <v>185.33</v>
      </c>
      <c r="F1062" s="9">
        <v>43819</v>
      </c>
      <c r="G1062" s="11">
        <v>170.37</v>
      </c>
      <c r="H1062" s="9">
        <v>43830</v>
      </c>
      <c r="I1062" s="10">
        <f>H1062-F1062</f>
        <v>11</v>
      </c>
      <c r="J1062" s="12">
        <f>H1062-B1062</f>
        <v>35</v>
      </c>
      <c r="K1062" s="12">
        <f>G1062*J1062</f>
        <v>5962.95</v>
      </c>
      <c r="L1062" s="12">
        <f>G1062*I1062</f>
        <v>1874.0700000000002</v>
      </c>
      <c r="M1062" s="13"/>
    </row>
    <row r="1063" spans="1:13" x14ac:dyDescent="0.25">
      <c r="A1063" s="8" t="s">
        <v>11</v>
      </c>
      <c r="B1063" s="9">
        <v>43795</v>
      </c>
      <c r="C1063" s="10" t="s">
        <v>1069</v>
      </c>
      <c r="D1063" s="10" t="s">
        <v>1070</v>
      </c>
      <c r="E1063" s="11">
        <v>62.53</v>
      </c>
      <c r="F1063" s="9">
        <v>43819</v>
      </c>
      <c r="G1063" s="11">
        <v>57.32</v>
      </c>
      <c r="H1063" s="9">
        <v>43830</v>
      </c>
      <c r="I1063" s="10">
        <f>H1063-F1063</f>
        <v>11</v>
      </c>
      <c r="J1063" s="12">
        <f>H1063-B1063</f>
        <v>35</v>
      </c>
      <c r="K1063" s="12">
        <f>G1063*J1063</f>
        <v>2006.2</v>
      </c>
      <c r="L1063" s="12">
        <f>G1063*I1063</f>
        <v>630.52</v>
      </c>
      <c r="M1063" s="13"/>
    </row>
    <row r="1064" spans="1:13" x14ac:dyDescent="0.25">
      <c r="A1064" s="8" t="s">
        <v>11</v>
      </c>
      <c r="B1064" s="9">
        <v>43795</v>
      </c>
      <c r="C1064" s="10" t="s">
        <v>1103</v>
      </c>
      <c r="D1064" s="10" t="s">
        <v>1104</v>
      </c>
      <c r="E1064" s="11">
        <v>86.15</v>
      </c>
      <c r="F1064" s="9">
        <v>43819</v>
      </c>
      <c r="G1064" s="11">
        <v>79.16</v>
      </c>
      <c r="H1064" s="9">
        <v>43830</v>
      </c>
      <c r="I1064" s="10">
        <f>H1064-F1064</f>
        <v>11</v>
      </c>
      <c r="J1064" s="12">
        <f>H1064-B1064</f>
        <v>35</v>
      </c>
      <c r="K1064" s="12">
        <f>G1064*J1064</f>
        <v>2770.6</v>
      </c>
      <c r="L1064" s="12">
        <f>G1064*I1064</f>
        <v>870.76</v>
      </c>
      <c r="M1064" s="13"/>
    </row>
    <row r="1065" spans="1:13" x14ac:dyDescent="0.25">
      <c r="A1065" s="8" t="s">
        <v>11</v>
      </c>
      <c r="B1065" s="9">
        <v>43795</v>
      </c>
      <c r="C1065" s="10" t="s">
        <v>1111</v>
      </c>
      <c r="D1065" s="10" t="s">
        <v>1112</v>
      </c>
      <c r="E1065" s="11">
        <v>11.27</v>
      </c>
      <c r="F1065" s="9">
        <v>43819</v>
      </c>
      <c r="G1065" s="11">
        <v>10.45</v>
      </c>
      <c r="H1065" s="9">
        <v>43830</v>
      </c>
      <c r="I1065" s="10">
        <f>H1065-F1065</f>
        <v>11</v>
      </c>
      <c r="J1065" s="12">
        <f>H1065-B1065</f>
        <v>35</v>
      </c>
      <c r="K1065" s="12">
        <f>G1065*J1065</f>
        <v>365.75</v>
      </c>
      <c r="L1065" s="12">
        <f>G1065*I1065</f>
        <v>114.94999999999999</v>
      </c>
      <c r="M1065" s="13"/>
    </row>
    <row r="1066" spans="1:13" x14ac:dyDescent="0.25">
      <c r="A1066" s="8" t="s">
        <v>11</v>
      </c>
      <c r="B1066" s="9">
        <v>43795</v>
      </c>
      <c r="C1066" s="10" t="s">
        <v>1115</v>
      </c>
      <c r="D1066" s="10" t="s">
        <v>1116</v>
      </c>
      <c r="E1066" s="11">
        <v>43.74</v>
      </c>
      <c r="F1066" s="9">
        <v>43819</v>
      </c>
      <c r="G1066" s="11">
        <v>40.28</v>
      </c>
      <c r="H1066" s="9">
        <v>43830</v>
      </c>
      <c r="I1066" s="10">
        <f>H1066-F1066</f>
        <v>11</v>
      </c>
      <c r="J1066" s="12">
        <f>H1066-B1066</f>
        <v>35</v>
      </c>
      <c r="K1066" s="12">
        <f>G1066*J1066</f>
        <v>1409.8</v>
      </c>
      <c r="L1066" s="12">
        <f>G1066*I1066</f>
        <v>443.08000000000004</v>
      </c>
      <c r="M1066" s="13"/>
    </row>
    <row r="1067" spans="1:13" x14ac:dyDescent="0.25">
      <c r="A1067" s="8" t="s">
        <v>11</v>
      </c>
      <c r="B1067" s="9">
        <v>43795</v>
      </c>
      <c r="C1067" s="10" t="s">
        <v>1135</v>
      </c>
      <c r="D1067" s="10" t="s">
        <v>1136</v>
      </c>
      <c r="E1067" s="11">
        <v>21.97</v>
      </c>
      <c r="F1067" s="9">
        <v>43819</v>
      </c>
      <c r="G1067" s="11">
        <v>20.91</v>
      </c>
      <c r="H1067" s="9">
        <v>43830</v>
      </c>
      <c r="I1067" s="10">
        <f>H1067-F1067</f>
        <v>11</v>
      </c>
      <c r="J1067" s="12">
        <f>H1067-B1067</f>
        <v>35</v>
      </c>
      <c r="K1067" s="12">
        <f>G1067*J1067</f>
        <v>731.85</v>
      </c>
      <c r="L1067" s="12">
        <f>G1067*I1067</f>
        <v>230.01</v>
      </c>
      <c r="M1067" s="13"/>
    </row>
    <row r="1068" spans="1:13" x14ac:dyDescent="0.25">
      <c r="A1068" s="8" t="s">
        <v>11</v>
      </c>
      <c r="B1068" s="9">
        <v>43795</v>
      </c>
      <c r="C1068" s="10" t="s">
        <v>1137</v>
      </c>
      <c r="D1068" s="10" t="s">
        <v>1138</v>
      </c>
      <c r="E1068" s="11">
        <v>47.71</v>
      </c>
      <c r="F1068" s="9">
        <v>43819</v>
      </c>
      <c r="G1068" s="11">
        <v>43.73</v>
      </c>
      <c r="H1068" s="9">
        <v>43830</v>
      </c>
      <c r="I1068" s="10">
        <f>H1068-F1068</f>
        <v>11</v>
      </c>
      <c r="J1068" s="12">
        <f>H1068-B1068</f>
        <v>35</v>
      </c>
      <c r="K1068" s="12">
        <f>G1068*J1068</f>
        <v>1530.55</v>
      </c>
      <c r="L1068" s="12">
        <f>G1068*I1068</f>
        <v>481.03</v>
      </c>
      <c r="M1068" s="13"/>
    </row>
    <row r="1069" spans="1:13" x14ac:dyDescent="0.25">
      <c r="A1069" s="8" t="s">
        <v>11</v>
      </c>
      <c r="B1069" s="9">
        <v>43795</v>
      </c>
      <c r="C1069" s="10" t="s">
        <v>1149</v>
      </c>
      <c r="D1069" s="10" t="s">
        <v>1150</v>
      </c>
      <c r="E1069" s="11">
        <v>391.53</v>
      </c>
      <c r="F1069" s="9">
        <v>43819</v>
      </c>
      <c r="G1069" s="11">
        <v>359.09</v>
      </c>
      <c r="H1069" s="9">
        <v>43830</v>
      </c>
      <c r="I1069" s="10">
        <f>H1069-F1069</f>
        <v>11</v>
      </c>
      <c r="J1069" s="12">
        <f>H1069-B1069</f>
        <v>35</v>
      </c>
      <c r="K1069" s="12">
        <f>G1069*J1069</f>
        <v>12568.15</v>
      </c>
      <c r="L1069" s="12">
        <f>G1069*I1069</f>
        <v>3949.99</v>
      </c>
      <c r="M1069" s="13"/>
    </row>
    <row r="1070" spans="1:13" x14ac:dyDescent="0.25">
      <c r="A1070" s="8" t="s">
        <v>11</v>
      </c>
      <c r="B1070" s="9">
        <v>43795</v>
      </c>
      <c r="C1070" s="10" t="s">
        <v>1157</v>
      </c>
      <c r="D1070" s="10" t="s">
        <v>1158</v>
      </c>
      <c r="E1070" s="11">
        <v>47.71</v>
      </c>
      <c r="F1070" s="9">
        <v>43819</v>
      </c>
      <c r="G1070" s="11">
        <v>43.73</v>
      </c>
      <c r="H1070" s="9">
        <v>43830</v>
      </c>
      <c r="I1070" s="10">
        <f>H1070-F1070</f>
        <v>11</v>
      </c>
      <c r="J1070" s="12">
        <f>H1070-B1070</f>
        <v>35</v>
      </c>
      <c r="K1070" s="12">
        <f>G1070*J1070</f>
        <v>1530.55</v>
      </c>
      <c r="L1070" s="12">
        <f>G1070*I1070</f>
        <v>481.03</v>
      </c>
      <c r="M1070" s="13"/>
    </row>
    <row r="1071" spans="1:13" x14ac:dyDescent="0.25">
      <c r="A1071" s="8" t="s">
        <v>11</v>
      </c>
      <c r="B1071" s="9">
        <v>43795</v>
      </c>
      <c r="C1071" s="10" t="s">
        <v>1159</v>
      </c>
      <c r="D1071" s="10" t="s">
        <v>1160</v>
      </c>
      <c r="E1071" s="11">
        <v>12.09</v>
      </c>
      <c r="F1071" s="9">
        <v>43819</v>
      </c>
      <c r="G1071" s="11">
        <v>11.27</v>
      </c>
      <c r="H1071" s="9">
        <v>43830</v>
      </c>
      <c r="I1071" s="10">
        <f>H1071-F1071</f>
        <v>11</v>
      </c>
      <c r="J1071" s="12">
        <f>H1071-B1071</f>
        <v>35</v>
      </c>
      <c r="K1071" s="12">
        <f>G1071*J1071</f>
        <v>394.45</v>
      </c>
      <c r="L1071" s="12">
        <f>G1071*I1071</f>
        <v>123.97</v>
      </c>
      <c r="M1071" s="13"/>
    </row>
    <row r="1072" spans="1:13" x14ac:dyDescent="0.25">
      <c r="A1072" s="8" t="s">
        <v>11</v>
      </c>
      <c r="B1072" s="9">
        <v>43795</v>
      </c>
      <c r="C1072" s="10" t="s">
        <v>1161</v>
      </c>
      <c r="D1072" s="10" t="s">
        <v>1162</v>
      </c>
      <c r="E1072" s="11">
        <v>14.51</v>
      </c>
      <c r="F1072" s="9">
        <v>43819</v>
      </c>
      <c r="G1072" s="11">
        <v>13.39</v>
      </c>
      <c r="H1072" s="9">
        <v>43830</v>
      </c>
      <c r="I1072" s="10">
        <f>H1072-F1072</f>
        <v>11</v>
      </c>
      <c r="J1072" s="12">
        <f>H1072-B1072</f>
        <v>35</v>
      </c>
      <c r="K1072" s="12">
        <f>G1072*J1072</f>
        <v>468.65000000000003</v>
      </c>
      <c r="L1072" s="12">
        <f>G1072*I1072</f>
        <v>147.29000000000002</v>
      </c>
      <c r="M1072" s="13"/>
    </row>
    <row r="1073" spans="1:13" x14ac:dyDescent="0.25">
      <c r="A1073" s="8" t="s">
        <v>11</v>
      </c>
      <c r="B1073" s="9">
        <v>43795</v>
      </c>
      <c r="C1073" s="10" t="s">
        <v>1163</v>
      </c>
      <c r="D1073" s="10" t="s">
        <v>1164</v>
      </c>
      <c r="E1073" s="11">
        <v>71.47</v>
      </c>
      <c r="F1073" s="9">
        <v>43819</v>
      </c>
      <c r="G1073" s="11">
        <v>67.41</v>
      </c>
      <c r="H1073" s="9">
        <v>43830</v>
      </c>
      <c r="I1073" s="10">
        <f>H1073-F1073</f>
        <v>11</v>
      </c>
      <c r="J1073" s="12">
        <f>H1073-B1073</f>
        <v>35</v>
      </c>
      <c r="K1073" s="12">
        <f>G1073*J1073</f>
        <v>2359.35</v>
      </c>
      <c r="L1073" s="12">
        <f>G1073*I1073</f>
        <v>741.51</v>
      </c>
      <c r="M1073" s="13"/>
    </row>
    <row r="1074" spans="1:13" x14ac:dyDescent="0.25">
      <c r="A1074" s="8" t="s">
        <v>11</v>
      </c>
      <c r="B1074" s="9">
        <v>43795</v>
      </c>
      <c r="C1074" s="10" t="s">
        <v>1171</v>
      </c>
      <c r="D1074" s="10" t="s">
        <v>1172</v>
      </c>
      <c r="E1074" s="11">
        <v>944.51</v>
      </c>
      <c r="F1074" s="9">
        <v>43825</v>
      </c>
      <c r="G1074" s="11">
        <v>908.18</v>
      </c>
      <c r="H1074" s="9">
        <v>43830</v>
      </c>
      <c r="I1074" s="10">
        <f>H1074-F1074</f>
        <v>5</v>
      </c>
      <c r="J1074" s="12">
        <f>H1074-B1074</f>
        <v>35</v>
      </c>
      <c r="K1074" s="12">
        <f>G1074*J1074</f>
        <v>31786.3</v>
      </c>
      <c r="L1074" s="12">
        <f>G1074*I1074</f>
        <v>4540.8999999999996</v>
      </c>
      <c r="M1074" s="13"/>
    </row>
    <row r="1075" spans="1:13" x14ac:dyDescent="0.25">
      <c r="A1075" s="8" t="s">
        <v>11</v>
      </c>
      <c r="B1075" s="9">
        <v>43795</v>
      </c>
      <c r="C1075" s="10" t="s">
        <v>1179</v>
      </c>
      <c r="D1075" s="10" t="s">
        <v>1180</v>
      </c>
      <c r="E1075" s="11">
        <v>12.09</v>
      </c>
      <c r="F1075" s="9">
        <v>43819</v>
      </c>
      <c r="G1075" s="11">
        <v>11.27</v>
      </c>
      <c r="H1075" s="9">
        <v>43830</v>
      </c>
      <c r="I1075" s="10">
        <f>H1075-F1075</f>
        <v>11</v>
      </c>
      <c r="J1075" s="12">
        <f>H1075-B1075</f>
        <v>35</v>
      </c>
      <c r="K1075" s="12">
        <f>G1075*J1075</f>
        <v>394.45</v>
      </c>
      <c r="L1075" s="12">
        <f>G1075*I1075</f>
        <v>123.97</v>
      </c>
      <c r="M1075" s="13"/>
    </row>
    <row r="1076" spans="1:13" x14ac:dyDescent="0.25">
      <c r="A1076" s="8" t="s">
        <v>11</v>
      </c>
      <c r="B1076" s="9">
        <v>43795</v>
      </c>
      <c r="C1076" s="10" t="s">
        <v>1183</v>
      </c>
      <c r="D1076" s="10" t="s">
        <v>1184</v>
      </c>
      <c r="E1076" s="11">
        <v>12.58</v>
      </c>
      <c r="F1076" s="9">
        <v>43819</v>
      </c>
      <c r="G1076" s="11">
        <v>11.7</v>
      </c>
      <c r="H1076" s="9">
        <v>43830</v>
      </c>
      <c r="I1076" s="10">
        <f>H1076-F1076</f>
        <v>11</v>
      </c>
      <c r="J1076" s="12">
        <f>H1076-B1076</f>
        <v>35</v>
      </c>
      <c r="K1076" s="12">
        <f>G1076*J1076</f>
        <v>409.5</v>
      </c>
      <c r="L1076" s="12">
        <f>G1076*I1076</f>
        <v>128.69999999999999</v>
      </c>
      <c r="M1076" s="13"/>
    </row>
    <row r="1077" spans="1:13" x14ac:dyDescent="0.25">
      <c r="A1077" s="8" t="s">
        <v>11</v>
      </c>
      <c r="B1077" s="9">
        <v>43795</v>
      </c>
      <c r="C1077" s="10" t="s">
        <v>1185</v>
      </c>
      <c r="D1077" s="10" t="s">
        <v>1186</v>
      </c>
      <c r="E1077" s="11">
        <v>676.64</v>
      </c>
      <c r="F1077" s="9">
        <v>43819</v>
      </c>
      <c r="G1077" s="11">
        <v>620.25</v>
      </c>
      <c r="H1077" s="9">
        <v>43830</v>
      </c>
      <c r="I1077" s="10">
        <f>H1077-F1077</f>
        <v>11</v>
      </c>
      <c r="J1077" s="12">
        <f>H1077-B1077</f>
        <v>35</v>
      </c>
      <c r="K1077" s="12">
        <f>G1077*J1077</f>
        <v>21708.75</v>
      </c>
      <c r="L1077" s="12">
        <f>G1077*I1077</f>
        <v>6822.75</v>
      </c>
      <c r="M1077" s="13"/>
    </row>
    <row r="1078" spans="1:13" x14ac:dyDescent="0.25">
      <c r="A1078" s="8" t="s">
        <v>11</v>
      </c>
      <c r="B1078" s="9">
        <v>43795</v>
      </c>
      <c r="C1078" s="10" t="s">
        <v>1192</v>
      </c>
      <c r="D1078" s="10" t="s">
        <v>1193</v>
      </c>
      <c r="E1078" s="11">
        <v>147.93</v>
      </c>
      <c r="F1078" s="9">
        <v>43819</v>
      </c>
      <c r="G1078" s="11">
        <v>135.6</v>
      </c>
      <c r="H1078" s="9">
        <v>43830</v>
      </c>
      <c r="I1078" s="10">
        <f>H1078-F1078</f>
        <v>11</v>
      </c>
      <c r="J1078" s="12">
        <f>H1078-B1078</f>
        <v>35</v>
      </c>
      <c r="K1078" s="12">
        <f>G1078*J1078</f>
        <v>4746</v>
      </c>
      <c r="L1078" s="12">
        <f>G1078*I1078</f>
        <v>1491.6</v>
      </c>
      <c r="M1078" s="13"/>
    </row>
    <row r="1079" spans="1:13" x14ac:dyDescent="0.25">
      <c r="A1079" s="8" t="s">
        <v>11</v>
      </c>
      <c r="B1079" s="9">
        <v>43795</v>
      </c>
      <c r="C1079" s="10" t="s">
        <v>1202</v>
      </c>
      <c r="D1079" s="10" t="s">
        <v>1203</v>
      </c>
      <c r="E1079" s="11">
        <v>226.8</v>
      </c>
      <c r="F1079" s="9">
        <v>43819</v>
      </c>
      <c r="G1079" s="11">
        <v>208.47</v>
      </c>
      <c r="H1079" s="9">
        <v>43830</v>
      </c>
      <c r="I1079" s="10">
        <f>H1079-F1079</f>
        <v>11</v>
      </c>
      <c r="J1079" s="12">
        <f>H1079-B1079</f>
        <v>35</v>
      </c>
      <c r="K1079" s="12">
        <f>G1079*J1079</f>
        <v>7296.45</v>
      </c>
      <c r="L1079" s="12">
        <f>G1079*I1079</f>
        <v>2293.17</v>
      </c>
      <c r="M1079" s="13"/>
    </row>
    <row r="1080" spans="1:13" x14ac:dyDescent="0.25">
      <c r="A1080" s="8" t="s">
        <v>11</v>
      </c>
      <c r="B1080" s="9">
        <v>43795</v>
      </c>
      <c r="C1080" s="10" t="s">
        <v>1214</v>
      </c>
      <c r="D1080" s="10" t="s">
        <v>1215</v>
      </c>
      <c r="E1080" s="11">
        <v>22.53</v>
      </c>
      <c r="F1080" s="9">
        <v>43819</v>
      </c>
      <c r="G1080" s="11">
        <v>21.11</v>
      </c>
      <c r="H1080" s="9">
        <v>43830</v>
      </c>
      <c r="I1080" s="10">
        <f>H1080-F1080</f>
        <v>11</v>
      </c>
      <c r="J1080" s="12">
        <f>H1080-B1080</f>
        <v>35</v>
      </c>
      <c r="K1080" s="12">
        <f>G1080*J1080</f>
        <v>738.85</v>
      </c>
      <c r="L1080" s="12">
        <f>G1080*I1080</f>
        <v>232.20999999999998</v>
      </c>
      <c r="M1080" s="13"/>
    </row>
    <row r="1081" spans="1:13" x14ac:dyDescent="0.25">
      <c r="A1081" s="8" t="s">
        <v>11</v>
      </c>
      <c r="B1081" s="9">
        <v>43795</v>
      </c>
      <c r="C1081" s="10" t="s">
        <v>1218</v>
      </c>
      <c r="D1081" s="10" t="s">
        <v>1219</v>
      </c>
      <c r="E1081" s="11">
        <v>28.78</v>
      </c>
      <c r="F1081" s="9">
        <v>43819</v>
      </c>
      <c r="G1081" s="11">
        <v>27</v>
      </c>
      <c r="H1081" s="9">
        <v>43830</v>
      </c>
      <c r="I1081" s="10">
        <f>H1081-F1081</f>
        <v>11</v>
      </c>
      <c r="J1081" s="12">
        <f>H1081-B1081</f>
        <v>35</v>
      </c>
      <c r="K1081" s="12">
        <f>G1081*J1081</f>
        <v>945</v>
      </c>
      <c r="L1081" s="12">
        <f>G1081*I1081</f>
        <v>297</v>
      </c>
      <c r="M1081" s="13"/>
    </row>
    <row r="1082" spans="1:13" x14ac:dyDescent="0.25">
      <c r="A1082" s="8" t="s">
        <v>11</v>
      </c>
      <c r="B1082" s="9">
        <v>43795</v>
      </c>
      <c r="C1082" s="10" t="s">
        <v>1220</v>
      </c>
      <c r="D1082" s="10" t="s">
        <v>1221</v>
      </c>
      <c r="E1082" s="11">
        <v>43.05</v>
      </c>
      <c r="F1082" s="9">
        <v>43819</v>
      </c>
      <c r="G1082" s="11">
        <v>38.549999999999997</v>
      </c>
      <c r="H1082" s="9">
        <v>43830</v>
      </c>
      <c r="I1082" s="10">
        <f>H1082-F1082</f>
        <v>11</v>
      </c>
      <c r="J1082" s="12">
        <f>H1082-B1082</f>
        <v>35</v>
      </c>
      <c r="K1082" s="12">
        <f>G1082*J1082</f>
        <v>1349.25</v>
      </c>
      <c r="L1082" s="12">
        <f>G1082*I1082</f>
        <v>424.04999999999995</v>
      </c>
      <c r="M1082" s="13"/>
    </row>
    <row r="1083" spans="1:13" x14ac:dyDescent="0.25">
      <c r="A1083" s="8" t="s">
        <v>11</v>
      </c>
      <c r="B1083" s="9">
        <v>43795</v>
      </c>
      <c r="C1083" s="10" t="s">
        <v>1226</v>
      </c>
      <c r="D1083" s="10" t="s">
        <v>1227</v>
      </c>
      <c r="E1083" s="11">
        <v>44.4</v>
      </c>
      <c r="F1083" s="9">
        <v>43819</v>
      </c>
      <c r="G1083" s="11">
        <v>40.89</v>
      </c>
      <c r="H1083" s="9">
        <v>43830</v>
      </c>
      <c r="I1083" s="10">
        <f>H1083-F1083</f>
        <v>11</v>
      </c>
      <c r="J1083" s="12">
        <f>H1083-B1083</f>
        <v>35</v>
      </c>
      <c r="K1083" s="12">
        <f>G1083*J1083</f>
        <v>1431.15</v>
      </c>
      <c r="L1083" s="12">
        <f>G1083*I1083</f>
        <v>449.79</v>
      </c>
      <c r="M1083" s="13"/>
    </row>
    <row r="1084" spans="1:13" x14ac:dyDescent="0.25">
      <c r="A1084" s="8" t="s">
        <v>11</v>
      </c>
      <c r="B1084" s="9">
        <v>43795</v>
      </c>
      <c r="C1084" s="10" t="s">
        <v>1234</v>
      </c>
      <c r="D1084" s="10" t="s">
        <v>1235</v>
      </c>
      <c r="E1084" s="11">
        <v>150.68</v>
      </c>
      <c r="F1084" s="9">
        <v>43819</v>
      </c>
      <c r="G1084" s="11">
        <v>138.47999999999999</v>
      </c>
      <c r="H1084" s="9">
        <v>43830</v>
      </c>
      <c r="I1084" s="10">
        <f>H1084-F1084</f>
        <v>11</v>
      </c>
      <c r="J1084" s="12">
        <f>H1084-B1084</f>
        <v>35</v>
      </c>
      <c r="K1084" s="12">
        <f>G1084*J1084</f>
        <v>4846.7999999999993</v>
      </c>
      <c r="L1084" s="12">
        <f>G1084*I1084</f>
        <v>1523.28</v>
      </c>
      <c r="M1084" s="13"/>
    </row>
    <row r="1085" spans="1:13" x14ac:dyDescent="0.25">
      <c r="A1085" s="8" t="s">
        <v>11</v>
      </c>
      <c r="B1085" s="9">
        <v>43795</v>
      </c>
      <c r="C1085" s="10" t="s">
        <v>1241</v>
      </c>
      <c r="D1085" s="10" t="s">
        <v>1242</v>
      </c>
      <c r="E1085" s="11">
        <v>12.09</v>
      </c>
      <c r="F1085" s="9">
        <v>43819</v>
      </c>
      <c r="G1085" s="11">
        <v>11.27</v>
      </c>
      <c r="H1085" s="9">
        <v>43830</v>
      </c>
      <c r="I1085" s="10">
        <f>H1085-F1085</f>
        <v>11</v>
      </c>
      <c r="J1085" s="12">
        <f>H1085-B1085</f>
        <v>35</v>
      </c>
      <c r="K1085" s="12">
        <f>G1085*J1085</f>
        <v>394.45</v>
      </c>
      <c r="L1085" s="12">
        <f>G1085*I1085</f>
        <v>123.97</v>
      </c>
      <c r="M1085" s="13"/>
    </row>
    <row r="1086" spans="1:13" x14ac:dyDescent="0.25">
      <c r="A1086" s="8" t="s">
        <v>11</v>
      </c>
      <c r="B1086" s="9">
        <v>43795</v>
      </c>
      <c r="C1086" s="10" t="s">
        <v>1257</v>
      </c>
      <c r="D1086" s="10" t="s">
        <v>1258</v>
      </c>
      <c r="E1086" s="11">
        <v>23.18</v>
      </c>
      <c r="F1086" s="9">
        <v>43819</v>
      </c>
      <c r="G1086" s="11">
        <v>22.12</v>
      </c>
      <c r="H1086" s="9">
        <v>43830</v>
      </c>
      <c r="I1086" s="10">
        <f>H1086-F1086</f>
        <v>11</v>
      </c>
      <c r="J1086" s="12">
        <f>H1086-B1086</f>
        <v>35</v>
      </c>
      <c r="K1086" s="12">
        <f>G1086*J1086</f>
        <v>774.2</v>
      </c>
      <c r="L1086" s="12">
        <f>G1086*I1086</f>
        <v>243.32000000000002</v>
      </c>
      <c r="M1086" s="13"/>
    </row>
    <row r="1087" spans="1:13" x14ac:dyDescent="0.25">
      <c r="A1087" s="8" t="s">
        <v>11</v>
      </c>
      <c r="B1087" s="9">
        <v>43795</v>
      </c>
      <c r="C1087" s="10" t="s">
        <v>1259</v>
      </c>
      <c r="D1087" s="10" t="s">
        <v>1260</v>
      </c>
      <c r="E1087" s="11">
        <v>305.88</v>
      </c>
      <c r="F1087" s="9">
        <v>43819</v>
      </c>
      <c r="G1087" s="11">
        <v>280.39</v>
      </c>
      <c r="H1087" s="9">
        <v>43830</v>
      </c>
      <c r="I1087" s="10">
        <f>H1087-F1087</f>
        <v>11</v>
      </c>
      <c r="J1087" s="12">
        <f>H1087-B1087</f>
        <v>35</v>
      </c>
      <c r="K1087" s="12">
        <f>G1087*J1087</f>
        <v>9813.65</v>
      </c>
      <c r="L1087" s="12">
        <f>G1087*I1087</f>
        <v>3084.29</v>
      </c>
      <c r="M1087" s="13"/>
    </row>
    <row r="1088" spans="1:13" x14ac:dyDescent="0.25">
      <c r="A1088" s="8" t="s">
        <v>11</v>
      </c>
      <c r="B1088" s="9">
        <v>43795</v>
      </c>
      <c r="C1088" s="10" t="s">
        <v>1274</v>
      </c>
      <c r="D1088" s="10" t="s">
        <v>1275</v>
      </c>
      <c r="E1088" s="11">
        <v>64.44</v>
      </c>
      <c r="F1088" s="9">
        <v>43819</v>
      </c>
      <c r="G1088" s="11">
        <v>59.07</v>
      </c>
      <c r="H1088" s="9">
        <v>43830</v>
      </c>
      <c r="I1088" s="10">
        <f>H1088-F1088</f>
        <v>11</v>
      </c>
      <c r="J1088" s="12">
        <f>H1088-B1088</f>
        <v>35</v>
      </c>
      <c r="K1088" s="12">
        <f>G1088*J1088</f>
        <v>2067.4499999999998</v>
      </c>
      <c r="L1088" s="12">
        <f>G1088*I1088</f>
        <v>649.77</v>
      </c>
      <c r="M1088" s="13"/>
    </row>
    <row r="1089" spans="1:13" x14ac:dyDescent="0.25">
      <c r="A1089" s="8" t="s">
        <v>11</v>
      </c>
      <c r="B1089" s="9">
        <v>43795</v>
      </c>
      <c r="C1089" s="10" t="s">
        <v>1276</v>
      </c>
      <c r="D1089" s="10" t="s">
        <v>1277</v>
      </c>
      <c r="E1089" s="11">
        <v>20.72</v>
      </c>
      <c r="F1089" s="9">
        <v>43819</v>
      </c>
      <c r="G1089" s="11">
        <v>19.18</v>
      </c>
      <c r="H1089" s="9">
        <v>43830</v>
      </c>
      <c r="I1089" s="10">
        <f>H1089-F1089</f>
        <v>11</v>
      </c>
      <c r="J1089" s="12">
        <f>H1089-B1089</f>
        <v>35</v>
      </c>
      <c r="K1089" s="12">
        <f>G1089*J1089</f>
        <v>671.3</v>
      </c>
      <c r="L1089" s="12">
        <f>G1089*I1089</f>
        <v>210.98</v>
      </c>
      <c r="M1089" s="13"/>
    </row>
    <row r="1090" spans="1:13" x14ac:dyDescent="0.25">
      <c r="A1090" s="8" t="s">
        <v>11</v>
      </c>
      <c r="B1090" s="9">
        <v>43795</v>
      </c>
      <c r="C1090" s="10" t="s">
        <v>1278</v>
      </c>
      <c r="D1090" s="10" t="s">
        <v>1279</v>
      </c>
      <c r="E1090" s="11">
        <v>44.4</v>
      </c>
      <c r="F1090" s="9">
        <v>43819</v>
      </c>
      <c r="G1090" s="11">
        <v>40.89</v>
      </c>
      <c r="H1090" s="9">
        <v>43830</v>
      </c>
      <c r="I1090" s="10">
        <f>H1090-F1090</f>
        <v>11</v>
      </c>
      <c r="J1090" s="12">
        <f>H1090-B1090</f>
        <v>35</v>
      </c>
      <c r="K1090" s="12">
        <f>G1090*J1090</f>
        <v>1431.15</v>
      </c>
      <c r="L1090" s="12">
        <f>G1090*I1090</f>
        <v>449.79</v>
      </c>
      <c r="M1090" s="13"/>
    </row>
    <row r="1091" spans="1:13" x14ac:dyDescent="0.25">
      <c r="A1091" s="8" t="s">
        <v>11</v>
      </c>
      <c r="B1091" s="9">
        <v>43795</v>
      </c>
      <c r="C1091" s="10" t="s">
        <v>1292</v>
      </c>
      <c r="D1091" s="10" t="s">
        <v>1293</v>
      </c>
      <c r="E1091" s="11">
        <v>12.09</v>
      </c>
      <c r="F1091" s="9">
        <v>43819</v>
      </c>
      <c r="G1091" s="11">
        <v>11.27</v>
      </c>
      <c r="H1091" s="9">
        <v>43830</v>
      </c>
      <c r="I1091" s="10">
        <f>H1091-F1091</f>
        <v>11</v>
      </c>
      <c r="J1091" s="12">
        <f>H1091-B1091</f>
        <v>35</v>
      </c>
      <c r="K1091" s="12">
        <f>G1091*J1091</f>
        <v>394.45</v>
      </c>
      <c r="L1091" s="12">
        <f>G1091*I1091</f>
        <v>123.97</v>
      </c>
      <c r="M1091" s="13"/>
    </row>
    <row r="1092" spans="1:13" x14ac:dyDescent="0.25">
      <c r="A1092" s="8" t="s">
        <v>11</v>
      </c>
      <c r="B1092" s="9">
        <v>43795</v>
      </c>
      <c r="C1092" s="10" t="s">
        <v>1300</v>
      </c>
      <c r="D1092" s="10" t="s">
        <v>1301</v>
      </c>
      <c r="E1092" s="11">
        <v>12.09</v>
      </c>
      <c r="F1092" s="9">
        <v>43819</v>
      </c>
      <c r="G1092" s="11">
        <v>11.27</v>
      </c>
      <c r="H1092" s="9">
        <v>43830</v>
      </c>
      <c r="I1092" s="10">
        <f>H1092-F1092</f>
        <v>11</v>
      </c>
      <c r="J1092" s="12">
        <f>H1092-B1092</f>
        <v>35</v>
      </c>
      <c r="K1092" s="12">
        <f>G1092*J1092</f>
        <v>394.45</v>
      </c>
      <c r="L1092" s="12">
        <f>G1092*I1092</f>
        <v>123.97</v>
      </c>
      <c r="M1092" s="13"/>
    </row>
    <row r="1093" spans="1:13" x14ac:dyDescent="0.25">
      <c r="A1093" s="8" t="s">
        <v>11</v>
      </c>
      <c r="B1093" s="9">
        <v>43795</v>
      </c>
      <c r="C1093" s="10" t="s">
        <v>1311</v>
      </c>
      <c r="D1093" s="10" t="s">
        <v>1312</v>
      </c>
      <c r="E1093" s="11">
        <v>70.099999999999994</v>
      </c>
      <c r="F1093" s="9">
        <v>43819</v>
      </c>
      <c r="G1093" s="11">
        <v>64.260000000000005</v>
      </c>
      <c r="H1093" s="9">
        <v>43830</v>
      </c>
      <c r="I1093" s="10">
        <f>H1093-F1093</f>
        <v>11</v>
      </c>
      <c r="J1093" s="12">
        <f>H1093-B1093</f>
        <v>35</v>
      </c>
      <c r="K1093" s="12">
        <f>G1093*J1093</f>
        <v>2249.1000000000004</v>
      </c>
      <c r="L1093" s="12">
        <f>G1093*I1093</f>
        <v>706.86</v>
      </c>
      <c r="M1093" s="13"/>
    </row>
    <row r="1094" spans="1:13" x14ac:dyDescent="0.25">
      <c r="A1094" s="8" t="s">
        <v>11</v>
      </c>
      <c r="B1094" s="9">
        <v>43795</v>
      </c>
      <c r="C1094" s="10" t="s">
        <v>1327</v>
      </c>
      <c r="D1094" s="10" t="s">
        <v>1328</v>
      </c>
      <c r="E1094" s="11">
        <v>34.24</v>
      </c>
      <c r="F1094" s="9">
        <v>43819</v>
      </c>
      <c r="G1094" s="11">
        <v>31.57</v>
      </c>
      <c r="H1094" s="9">
        <v>43830</v>
      </c>
      <c r="I1094" s="10">
        <f>H1094-F1094</f>
        <v>11</v>
      </c>
      <c r="J1094" s="12">
        <f>H1094-B1094</f>
        <v>35</v>
      </c>
      <c r="K1094" s="12">
        <f>G1094*J1094</f>
        <v>1104.95</v>
      </c>
      <c r="L1094" s="12">
        <f>G1094*I1094</f>
        <v>347.27</v>
      </c>
      <c r="M1094" s="13"/>
    </row>
    <row r="1095" spans="1:13" x14ac:dyDescent="0.25">
      <c r="A1095" s="8" t="s">
        <v>11</v>
      </c>
      <c r="B1095" s="9">
        <v>43795</v>
      </c>
      <c r="C1095" s="10" t="s">
        <v>1329</v>
      </c>
      <c r="D1095" s="10" t="s">
        <v>1330</v>
      </c>
      <c r="E1095" s="11">
        <v>12.09</v>
      </c>
      <c r="F1095" s="9">
        <v>43819</v>
      </c>
      <c r="G1095" s="11">
        <v>11.27</v>
      </c>
      <c r="H1095" s="9">
        <v>43830</v>
      </c>
      <c r="I1095" s="10">
        <f>H1095-F1095</f>
        <v>11</v>
      </c>
      <c r="J1095" s="12">
        <f>H1095-B1095</f>
        <v>35</v>
      </c>
      <c r="K1095" s="12">
        <f>G1095*J1095</f>
        <v>394.45</v>
      </c>
      <c r="L1095" s="12">
        <f>G1095*I1095</f>
        <v>123.97</v>
      </c>
      <c r="M1095" s="13"/>
    </row>
    <row r="1096" spans="1:13" x14ac:dyDescent="0.25">
      <c r="A1096" s="8" t="s">
        <v>11</v>
      </c>
      <c r="B1096" s="9">
        <v>43795</v>
      </c>
      <c r="C1096" s="10" t="s">
        <v>1357</v>
      </c>
      <c r="D1096" s="10" t="s">
        <v>1358</v>
      </c>
      <c r="E1096" s="11">
        <v>27.09</v>
      </c>
      <c r="F1096" s="9">
        <v>43819</v>
      </c>
      <c r="G1096" s="11">
        <v>25.91</v>
      </c>
      <c r="H1096" s="9">
        <v>43830</v>
      </c>
      <c r="I1096" s="10">
        <f>H1096-F1096</f>
        <v>11</v>
      </c>
      <c r="J1096" s="12">
        <f>H1096-B1096</f>
        <v>35</v>
      </c>
      <c r="K1096" s="12">
        <f>G1096*J1096</f>
        <v>906.85</v>
      </c>
      <c r="L1096" s="12">
        <f>G1096*I1096</f>
        <v>285.01</v>
      </c>
      <c r="M1096" s="13"/>
    </row>
    <row r="1097" spans="1:13" x14ac:dyDescent="0.25">
      <c r="A1097" s="8" t="s">
        <v>11</v>
      </c>
      <c r="B1097" s="9">
        <v>43795</v>
      </c>
      <c r="C1097" s="10" t="s">
        <v>1367</v>
      </c>
      <c r="D1097" s="10" t="s">
        <v>1368</v>
      </c>
      <c r="E1097" s="11">
        <v>12.09</v>
      </c>
      <c r="F1097" s="9">
        <v>43819</v>
      </c>
      <c r="G1097" s="11">
        <v>11.27</v>
      </c>
      <c r="H1097" s="9">
        <v>43830</v>
      </c>
      <c r="I1097" s="10">
        <f>H1097-F1097</f>
        <v>11</v>
      </c>
      <c r="J1097" s="12">
        <f>H1097-B1097</f>
        <v>35</v>
      </c>
      <c r="K1097" s="12">
        <f>G1097*J1097</f>
        <v>394.45</v>
      </c>
      <c r="L1097" s="12">
        <f>G1097*I1097</f>
        <v>123.97</v>
      </c>
      <c r="M1097" s="13"/>
    </row>
    <row r="1098" spans="1:13" x14ac:dyDescent="0.25">
      <c r="A1098" s="8" t="s">
        <v>11</v>
      </c>
      <c r="B1098" s="9">
        <v>43795</v>
      </c>
      <c r="C1098" s="10" t="s">
        <v>1396</v>
      </c>
      <c r="D1098" s="10" t="s">
        <v>1397</v>
      </c>
      <c r="E1098" s="11">
        <v>149.4</v>
      </c>
      <c r="F1098" s="9">
        <v>43819</v>
      </c>
      <c r="G1098" s="11">
        <v>137.13999999999999</v>
      </c>
      <c r="H1098" s="9">
        <v>43830</v>
      </c>
      <c r="I1098" s="10">
        <f>H1098-F1098</f>
        <v>11</v>
      </c>
      <c r="J1098" s="12">
        <f>H1098-B1098</f>
        <v>35</v>
      </c>
      <c r="K1098" s="12">
        <f>G1098*J1098</f>
        <v>4799.8999999999996</v>
      </c>
      <c r="L1098" s="12">
        <f>G1098*I1098</f>
        <v>1508.54</v>
      </c>
      <c r="M1098" s="13"/>
    </row>
    <row r="1099" spans="1:13" x14ac:dyDescent="0.25">
      <c r="A1099" s="8" t="s">
        <v>11</v>
      </c>
      <c r="B1099" s="9">
        <v>43795</v>
      </c>
      <c r="C1099" s="10" t="s">
        <v>1428</v>
      </c>
      <c r="D1099" s="10" t="s">
        <v>1429</v>
      </c>
      <c r="E1099" s="11">
        <v>43.73</v>
      </c>
      <c r="F1099" s="9">
        <v>43819</v>
      </c>
      <c r="G1099" s="11">
        <v>39.75</v>
      </c>
      <c r="H1099" s="9">
        <v>43830</v>
      </c>
      <c r="I1099" s="10">
        <f>H1099-F1099</f>
        <v>11</v>
      </c>
      <c r="J1099" s="12">
        <f>H1099-B1099</f>
        <v>35</v>
      </c>
      <c r="K1099" s="12">
        <f>G1099*J1099</f>
        <v>1391.25</v>
      </c>
      <c r="L1099" s="12">
        <f>G1099*I1099</f>
        <v>437.25</v>
      </c>
      <c r="M1099" s="13"/>
    </row>
    <row r="1100" spans="1:13" x14ac:dyDescent="0.25">
      <c r="A1100" s="8" t="s">
        <v>11</v>
      </c>
      <c r="B1100" s="9">
        <v>43795</v>
      </c>
      <c r="C1100" s="10" t="s">
        <v>1442</v>
      </c>
      <c r="D1100" s="10" t="s">
        <v>1443</v>
      </c>
      <c r="E1100" s="11">
        <v>41.04</v>
      </c>
      <c r="F1100" s="9">
        <v>43819</v>
      </c>
      <c r="G1100" s="11">
        <v>37.81</v>
      </c>
      <c r="H1100" s="9">
        <v>43830</v>
      </c>
      <c r="I1100" s="10">
        <f>H1100-F1100</f>
        <v>11</v>
      </c>
      <c r="J1100" s="12">
        <f>H1100-B1100</f>
        <v>35</v>
      </c>
      <c r="K1100" s="12">
        <f>G1100*J1100</f>
        <v>1323.3500000000001</v>
      </c>
      <c r="L1100" s="12">
        <f>G1100*I1100</f>
        <v>415.91</v>
      </c>
      <c r="M1100" s="13"/>
    </row>
    <row r="1101" spans="1:13" x14ac:dyDescent="0.25">
      <c r="A1101" s="8" t="s">
        <v>11</v>
      </c>
      <c r="B1101" s="9">
        <v>43795</v>
      </c>
      <c r="C1101" s="10" t="s">
        <v>1465</v>
      </c>
      <c r="D1101" s="10" t="s">
        <v>1466</v>
      </c>
      <c r="E1101" s="11">
        <v>12.09</v>
      </c>
      <c r="F1101" s="9">
        <v>43819</v>
      </c>
      <c r="G1101" s="11">
        <v>11.27</v>
      </c>
      <c r="H1101" s="9">
        <v>43830</v>
      </c>
      <c r="I1101" s="10">
        <f>H1101-F1101</f>
        <v>11</v>
      </c>
      <c r="J1101" s="12">
        <f>H1101-B1101</f>
        <v>35</v>
      </c>
      <c r="K1101" s="12">
        <f>G1101*J1101</f>
        <v>394.45</v>
      </c>
      <c r="L1101" s="12">
        <f>G1101*I1101</f>
        <v>123.97</v>
      </c>
      <c r="M1101" s="13"/>
    </row>
    <row r="1102" spans="1:13" x14ac:dyDescent="0.25">
      <c r="A1102" s="8" t="s">
        <v>11</v>
      </c>
      <c r="B1102" s="9">
        <v>43795</v>
      </c>
      <c r="C1102" s="10" t="s">
        <v>1524</v>
      </c>
      <c r="D1102" s="10" t="s">
        <v>1525</v>
      </c>
      <c r="E1102" s="11">
        <v>14.25</v>
      </c>
      <c r="F1102" s="9">
        <v>43819</v>
      </c>
      <c r="G1102" s="11">
        <v>13.25</v>
      </c>
      <c r="H1102" s="9">
        <v>43830</v>
      </c>
      <c r="I1102" s="10">
        <f>H1102-F1102</f>
        <v>11</v>
      </c>
      <c r="J1102" s="12">
        <f>H1102-B1102</f>
        <v>35</v>
      </c>
      <c r="K1102" s="12">
        <f>G1102*J1102</f>
        <v>463.75</v>
      </c>
      <c r="L1102" s="12">
        <f>G1102*I1102</f>
        <v>145.75</v>
      </c>
      <c r="M1102" s="13"/>
    </row>
    <row r="1103" spans="1:13" x14ac:dyDescent="0.25">
      <c r="A1103" s="8" t="s">
        <v>11</v>
      </c>
      <c r="B1103" s="9">
        <v>43795</v>
      </c>
      <c r="C1103" s="10" t="s">
        <v>1546</v>
      </c>
      <c r="D1103" s="10" t="s">
        <v>1547</v>
      </c>
      <c r="E1103" s="11">
        <v>117.21</v>
      </c>
      <c r="F1103" s="9">
        <v>43819</v>
      </c>
      <c r="G1103" s="11">
        <v>107.63</v>
      </c>
      <c r="H1103" s="9">
        <v>43830</v>
      </c>
      <c r="I1103" s="10">
        <f>H1103-F1103</f>
        <v>11</v>
      </c>
      <c r="J1103" s="12">
        <f>H1103-B1103</f>
        <v>35</v>
      </c>
      <c r="K1103" s="12">
        <f>G1103*J1103</f>
        <v>3767.0499999999997</v>
      </c>
      <c r="L1103" s="12">
        <f>G1103*I1103</f>
        <v>1183.9299999999998</v>
      </c>
      <c r="M1103" s="13"/>
    </row>
    <row r="1104" spans="1:13" x14ac:dyDescent="0.25">
      <c r="A1104" s="8" t="s">
        <v>11</v>
      </c>
      <c r="B1104" s="9">
        <v>43795</v>
      </c>
      <c r="C1104" s="10" t="s">
        <v>1561</v>
      </c>
      <c r="D1104" s="10" t="s">
        <v>1562</v>
      </c>
      <c r="E1104" s="11">
        <v>12.09</v>
      </c>
      <c r="F1104" s="9">
        <v>43819</v>
      </c>
      <c r="G1104" s="11">
        <v>11.27</v>
      </c>
      <c r="H1104" s="9">
        <v>43830</v>
      </c>
      <c r="I1104" s="10">
        <f>H1104-F1104</f>
        <v>11</v>
      </c>
      <c r="J1104" s="12">
        <f>H1104-B1104</f>
        <v>35</v>
      </c>
      <c r="K1104" s="12">
        <f>G1104*J1104</f>
        <v>394.45</v>
      </c>
      <c r="L1104" s="12">
        <f>G1104*I1104</f>
        <v>123.97</v>
      </c>
      <c r="M1104" s="13"/>
    </row>
    <row r="1105" spans="1:13" x14ac:dyDescent="0.25">
      <c r="A1105" s="8" t="s">
        <v>11</v>
      </c>
      <c r="B1105" s="9">
        <v>43795</v>
      </c>
      <c r="C1105" s="10" t="s">
        <v>1572</v>
      </c>
      <c r="D1105" s="10" t="s">
        <v>1573</v>
      </c>
      <c r="E1105" s="11">
        <v>105.39</v>
      </c>
      <c r="F1105" s="9">
        <v>43819</v>
      </c>
      <c r="G1105" s="11">
        <v>96.79</v>
      </c>
      <c r="H1105" s="9">
        <v>43830</v>
      </c>
      <c r="I1105" s="10">
        <f>H1105-F1105</f>
        <v>11</v>
      </c>
      <c r="J1105" s="12">
        <f>H1105-B1105</f>
        <v>35</v>
      </c>
      <c r="K1105" s="12">
        <f>G1105*J1105</f>
        <v>3387.65</v>
      </c>
      <c r="L1105" s="12">
        <f>G1105*I1105</f>
        <v>1064.69</v>
      </c>
      <c r="M1105" s="13"/>
    </row>
    <row r="1106" spans="1:13" x14ac:dyDescent="0.25">
      <c r="A1106" s="8" t="s">
        <v>11</v>
      </c>
      <c r="B1106" s="9">
        <v>43795</v>
      </c>
      <c r="C1106" s="10" t="s">
        <v>1574</v>
      </c>
      <c r="D1106" s="10" t="s">
        <v>1575</v>
      </c>
      <c r="E1106" s="11">
        <v>132.07</v>
      </c>
      <c r="F1106" s="9">
        <v>43819</v>
      </c>
      <c r="G1106" s="11">
        <v>121.3</v>
      </c>
      <c r="H1106" s="9">
        <v>43830</v>
      </c>
      <c r="I1106" s="10">
        <f>H1106-F1106</f>
        <v>11</v>
      </c>
      <c r="J1106" s="12">
        <f>H1106-B1106</f>
        <v>35</v>
      </c>
      <c r="K1106" s="12">
        <f>G1106*J1106</f>
        <v>4245.5</v>
      </c>
      <c r="L1106" s="12">
        <f>G1106*I1106</f>
        <v>1334.3</v>
      </c>
      <c r="M1106" s="13"/>
    </row>
    <row r="1107" spans="1:13" x14ac:dyDescent="0.25">
      <c r="A1107" s="8" t="s">
        <v>11</v>
      </c>
      <c r="B1107" s="9">
        <v>43795</v>
      </c>
      <c r="C1107" s="10" t="s">
        <v>1614</v>
      </c>
      <c r="D1107" s="10" t="s">
        <v>1615</v>
      </c>
      <c r="E1107" s="11">
        <v>36.549999999999997</v>
      </c>
      <c r="F1107" s="9">
        <v>43819</v>
      </c>
      <c r="G1107" s="11">
        <v>33.69</v>
      </c>
      <c r="H1107" s="9">
        <v>43830</v>
      </c>
      <c r="I1107" s="10">
        <f>H1107-F1107</f>
        <v>11</v>
      </c>
      <c r="J1107" s="12">
        <f>H1107-B1107</f>
        <v>35</v>
      </c>
      <c r="K1107" s="12">
        <f>G1107*J1107</f>
        <v>1179.1499999999999</v>
      </c>
      <c r="L1107" s="12">
        <f>G1107*I1107</f>
        <v>370.59</v>
      </c>
      <c r="M1107" s="13"/>
    </row>
    <row r="1108" spans="1:13" x14ac:dyDescent="0.25">
      <c r="A1108" s="8" t="s">
        <v>11</v>
      </c>
      <c r="B1108" s="9">
        <v>43795</v>
      </c>
      <c r="C1108" s="10" t="s">
        <v>1647</v>
      </c>
      <c r="D1108" s="10" t="s">
        <v>1648</v>
      </c>
      <c r="E1108" s="11">
        <v>127.35</v>
      </c>
      <c r="F1108" s="9">
        <v>43819</v>
      </c>
      <c r="G1108" s="11">
        <v>116.92</v>
      </c>
      <c r="H1108" s="9">
        <v>43830</v>
      </c>
      <c r="I1108" s="10">
        <f>H1108-F1108</f>
        <v>11</v>
      </c>
      <c r="J1108" s="12">
        <f>H1108-B1108</f>
        <v>35</v>
      </c>
      <c r="K1108" s="12">
        <f>G1108*J1108</f>
        <v>4092.2000000000003</v>
      </c>
      <c r="L1108" s="12">
        <f>G1108*I1108</f>
        <v>1286.1200000000001</v>
      </c>
      <c r="M1108" s="13"/>
    </row>
    <row r="1109" spans="1:13" x14ac:dyDescent="0.25">
      <c r="A1109" s="8" t="s">
        <v>11</v>
      </c>
      <c r="B1109" s="9">
        <v>43795</v>
      </c>
      <c r="C1109" s="10" t="s">
        <v>1776</v>
      </c>
      <c r="D1109" s="10" t="s">
        <v>1777</v>
      </c>
      <c r="E1109" s="11">
        <v>987.58</v>
      </c>
      <c r="F1109" s="9">
        <v>43819</v>
      </c>
      <c r="G1109" s="11">
        <v>905.47</v>
      </c>
      <c r="H1109" s="9">
        <v>43830</v>
      </c>
      <c r="I1109" s="10">
        <f>H1109-F1109</f>
        <v>11</v>
      </c>
      <c r="J1109" s="12">
        <f>H1109-B1109</f>
        <v>35</v>
      </c>
      <c r="K1109" s="12">
        <f>G1109*J1109</f>
        <v>31691.45</v>
      </c>
      <c r="L1109" s="12">
        <f>G1109*I1109</f>
        <v>9960.17</v>
      </c>
      <c r="M1109" s="13"/>
    </row>
    <row r="1110" spans="1:13" x14ac:dyDescent="0.25">
      <c r="A1110" s="8" t="s">
        <v>11</v>
      </c>
      <c r="B1110" s="9">
        <v>43809</v>
      </c>
      <c r="C1110" s="10" t="s">
        <v>1549</v>
      </c>
      <c r="D1110" s="10" t="s">
        <v>1550</v>
      </c>
      <c r="E1110" s="11">
        <v>576</v>
      </c>
      <c r="F1110" s="9">
        <v>43828</v>
      </c>
      <c r="G1110" s="11">
        <v>488</v>
      </c>
      <c r="H1110" s="9">
        <v>43830</v>
      </c>
      <c r="I1110" s="10">
        <f>H1110-F1110</f>
        <v>2</v>
      </c>
      <c r="J1110" s="12">
        <f>H1110-B1110</f>
        <v>21</v>
      </c>
      <c r="K1110" s="12">
        <f>G1110*J1110</f>
        <v>10248</v>
      </c>
      <c r="L1110" s="12">
        <f>G1110*I1110</f>
        <v>976</v>
      </c>
      <c r="M1110" s="13"/>
    </row>
    <row r="1111" spans="1:13" x14ac:dyDescent="0.25">
      <c r="A1111" s="8" t="s">
        <v>11</v>
      </c>
      <c r="B1111" s="9">
        <v>43812</v>
      </c>
      <c r="C1111" s="10" t="s">
        <v>1155</v>
      </c>
      <c r="D1111" s="10" t="s">
        <v>1156</v>
      </c>
      <c r="E1111" s="11">
        <v>120.66</v>
      </c>
      <c r="F1111" s="9">
        <v>43830</v>
      </c>
      <c r="G1111" s="11">
        <v>103.35</v>
      </c>
      <c r="H1111" s="9">
        <f>F1111</f>
        <v>43830</v>
      </c>
      <c r="I1111" s="10">
        <f>H1111-F1111</f>
        <v>0</v>
      </c>
      <c r="J1111" s="12">
        <f>H1111-B1111</f>
        <v>18</v>
      </c>
      <c r="K1111" s="12">
        <f>G1111*J1111</f>
        <v>1860.3</v>
      </c>
      <c r="L1111" s="12">
        <f>G1111*I1111</f>
        <v>0</v>
      </c>
      <c r="M1111" s="13"/>
    </row>
    <row r="1112" spans="1:13" x14ac:dyDescent="0.25">
      <c r="A1112" s="8" t="s">
        <v>11</v>
      </c>
      <c r="B1112" s="9">
        <v>43815</v>
      </c>
      <c r="C1112" s="10" t="s">
        <v>1117</v>
      </c>
      <c r="D1112" s="10" t="s">
        <v>1118</v>
      </c>
      <c r="E1112" s="11">
        <v>1728</v>
      </c>
      <c r="F1112" s="9">
        <v>43828</v>
      </c>
      <c r="G1112" s="11">
        <v>1464</v>
      </c>
      <c r="H1112" s="9">
        <v>43830</v>
      </c>
      <c r="I1112" s="10">
        <f>H1112-F1112</f>
        <v>2</v>
      </c>
      <c r="J1112" s="12">
        <f>H1112-B1112</f>
        <v>15</v>
      </c>
      <c r="K1112" s="12">
        <f>G1112*J1112</f>
        <v>21960</v>
      </c>
      <c r="L1112" s="12">
        <f>G1112*I1112</f>
        <v>2928</v>
      </c>
      <c r="M1112" s="13"/>
    </row>
    <row r="1113" spans="1:13" x14ac:dyDescent="0.25">
      <c r="G1113" s="14">
        <f>SUM(G2:G1112)</f>
        <v>4568064.6099999966</v>
      </c>
      <c r="K1113" s="15">
        <f>SUM(K2:K1112)</f>
        <v>123192777.28999998</v>
      </c>
      <c r="L1113" s="15">
        <f>SUM(L2:L1112)</f>
        <v>-29939610.310000028</v>
      </c>
    </row>
    <row r="1115" spans="1:13" ht="15.75" x14ac:dyDescent="0.25">
      <c r="K1115" s="18">
        <f>K1113/G1113</f>
        <v>26.9682650767061</v>
      </c>
      <c r="L1115" s="16"/>
      <c r="M1115" s="17" t="s">
        <v>1796</v>
      </c>
    </row>
    <row r="1116" spans="1:13" ht="15.75" x14ac:dyDescent="0.25">
      <c r="K1116" s="18">
        <f>L1113/G1113</f>
        <v>-6.5541127077009644</v>
      </c>
      <c r="L1116" s="16"/>
      <c r="M1116" s="17" t="s">
        <v>1797</v>
      </c>
    </row>
  </sheetData>
  <autoFilter ref="A1:M1113"/>
  <sortState ref="A2:M3825">
    <sortCondition ref="H2:H38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Tempi di Pagamento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ni.longo</dc:creator>
  <cp:lastModifiedBy>ni.longo</cp:lastModifiedBy>
  <dcterms:created xsi:type="dcterms:W3CDTF">2020-05-18T09:03:36Z</dcterms:created>
  <dcterms:modified xsi:type="dcterms:W3CDTF">2020-05-18T10:33:16Z</dcterms:modified>
</cp:coreProperties>
</file>